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neralovas\Desktop\ЕИС\3. План закупки\2021\30.12. страховка\"/>
    </mc:Choice>
  </mc:AlternateContent>
  <bookViews>
    <workbookView xWindow="0" yWindow="0" windowWidth="20175" windowHeight="11085"/>
  </bookViews>
  <sheets>
    <sheet name="ГКПЗ ЕИС" sheetId="1" r:id="rId1"/>
  </sheets>
  <calcPr calcId="162913"/>
</workbook>
</file>

<file path=xl/calcChain.xml><?xml version="1.0" encoding="utf-8"?>
<calcChain xmlns="http://schemas.openxmlformats.org/spreadsheetml/2006/main">
  <c r="L70" i="1" l="1"/>
  <c r="K70" i="1"/>
  <c r="L68" i="1"/>
  <c r="K68" i="1"/>
  <c r="L65" i="1"/>
  <c r="K65" i="1"/>
  <c r="L62" i="1"/>
  <c r="K62" i="1"/>
  <c r="L34" i="1"/>
  <c r="K34" i="1"/>
  <c r="L27" i="1"/>
  <c r="K27" i="1"/>
  <c r="L22" i="1"/>
  <c r="K22" i="1"/>
  <c r="L17" i="1"/>
  <c r="K17" i="1"/>
</calcChain>
</file>

<file path=xl/sharedStrings.xml><?xml version="1.0" encoding="utf-8"?>
<sst xmlns="http://schemas.openxmlformats.org/spreadsheetml/2006/main" count="658" uniqueCount="169">
  <si>
    <t>План закупок товаров (работ, услуг)</t>
  </si>
  <si>
    <t>на 2021 год</t>
  </si>
  <si>
    <t>Наименование заказчика</t>
  </si>
  <si>
    <t>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</si>
  <si>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</si>
  <si>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</si>
  <si>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</si>
  <si>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</si>
  <si>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</si>
  <si>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</si>
  <si>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</si>
  <si>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</si>
  <si>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</si>
  <si>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</si>
  <si>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</si>
  <si>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</si>
  <si>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</si>
  <si>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</si>
  <si>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</si>
  <si>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</si>
  <si>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</si>
  <si>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</si>
  <si>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</si>
  <si>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</si>
  <si>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</si>
  <si>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</si>
  <si>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</si>
  <si>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</si>
  <si>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</si>
  <si>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</si>
  <si>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</si>
  <si>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</si>
  <si>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</si>
  <si>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</si>
  <si>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</si>
  <si>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</si>
  <si>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</si>
  <si>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2021</t>
  </si>
  <si>
    <t>1925603</t>
  </si>
  <si>
    <t>28.29</t>
  </si>
  <si>
    <t>Оборудование для очистки теплообменников и поверхностей нагрева котлов от отложений</t>
  </si>
  <si>
    <t>В полном соответствии с ТТ Заказчика</t>
  </si>
  <si>
    <t>876</t>
  </si>
  <si>
    <t>Условная единица</t>
  </si>
  <si>
    <t>05401000000</t>
  </si>
  <si>
    <t>Приморский край, г Владивосток</t>
  </si>
  <si>
    <t>Запрос предложений в электронной форме (МСП)</t>
  </si>
  <si>
    <t>Да</t>
  </si>
  <si>
    <t>1925598</t>
  </si>
  <si>
    <t>26.51</t>
  </si>
  <si>
    <t>26.51.6</t>
  </si>
  <si>
    <t>Оборудование для диагностики электротехнического оборудования (испытательная установка "АИСТ-100М", установка для диагностики защит "Ретом РЕТ-ТН")</t>
  </si>
  <si>
    <t>Аукцион в электронной форме (МСП)</t>
  </si>
  <si>
    <t>2000909</t>
  </si>
  <si>
    <t>68.20</t>
  </si>
  <si>
    <t>Аренда земельного участка по договору от 01.02.2020 № 9-26/502.09.2020 № 03-7/2341 с Администрацией Советско-Гаванского муниципального района под внеплощадочным объектом "СВТМ ТЭЦ в г. Советская Гавань"</t>
  </si>
  <si>
    <t>08000000000</t>
  </si>
  <si>
    <t>Хабаровский край</t>
  </si>
  <si>
    <t>Закупка у единственного поставщика (исполнителя, подрядчика)</t>
  </si>
  <si>
    <t>Нет</t>
  </si>
  <si>
    <t>1981826</t>
  </si>
  <si>
    <t>71.12.1</t>
  </si>
  <si>
    <t xml:space="preserve">Услуги по подготовке схематического плана продольного профиля железнодорожных путей и оформлению технического паспорта железнодорожных путей необщего пользования Сахалинской ГРЭС-2 на участке от тупика внутриплощадочных железнодорожных путей Сахалинской ГРЭС-2 до станции «Ильинск-Сахалинский» Дальневосточной железной дороги» – филиала ОАО «РЖД» по титулу «Строительство Сахалинской ГРЭС-2. Основной производственных комплекс. Подъездная железная дорога» </t>
  </si>
  <si>
    <t>64000000000</t>
  </si>
  <si>
    <t>693000, Сахалинская обл</t>
  </si>
  <si>
    <t>Упрощенная закупка</t>
  </si>
  <si>
    <t>2 квартал 2021</t>
  </si>
  <si>
    <t>1925569</t>
  </si>
  <si>
    <t>27.51</t>
  </si>
  <si>
    <t>Токовые клещи CL420, АРРА 133</t>
  </si>
  <si>
    <t>Упрощенная закупка (МСП)</t>
  </si>
  <si>
    <t>1988444</t>
  </si>
  <si>
    <t>33.12</t>
  </si>
  <si>
    <t>33.12.19.000</t>
  </si>
  <si>
    <t>Работы по транспортировке корпуса трубного пучка, на площадку поставщика, выполнение контрольной сборки и гидравлических испытаний (дополнительное соглашение к договору от 23.09.2020 №112444)</t>
  </si>
  <si>
    <t>05000000000</t>
  </si>
  <si>
    <t>Приморский край</t>
  </si>
  <si>
    <t>Единственный поставщик (МСП)</t>
  </si>
  <si>
    <t>1991816</t>
  </si>
  <si>
    <t>69.1</t>
  </si>
  <si>
    <t>69.10.1</t>
  </si>
  <si>
    <t>Консультационные и юридические услуги по сопровождению в Арбитражном суде Московского округа обособленного спора о признании недействительными сделками соглашений о частичном прекращении обязательств зачетом, заключенных между АО «РАО ЭС Востока» и ОАО «ГлобалЭлектроСервис» (дело № А40-69663/2017-18-99 «Б»)</t>
  </si>
  <si>
    <t>45000000000</t>
  </si>
  <si>
    <t>101000, г Москва</t>
  </si>
  <si>
    <t>1992094</t>
  </si>
  <si>
    <t>Аренда земельных участков c кадастровыми номерами: 27:21:0107031:799,
27:21:0107048:1556, 27:21:0105001:349, 27:21:0000000:757, 27:21:0107027:168 с Администрацией
городского поселения «Город Советская Гавань» под объектом «Магистральная тепловая сеть от
ТЭЦ в г. Советская Гавань до центральных тепловых пунктов потребителей»</t>
  </si>
  <si>
    <t>3 квартал 2021</t>
  </si>
  <si>
    <t>2007367</t>
  </si>
  <si>
    <t>69.20.1</t>
  </si>
  <si>
    <t>Услуги по аудиту бухгалтерской отчетности, подготовленной в соответствии с российскими стандартами бухгалтерского учета за 2022-2024 годы для крупных подконтрольных обществ ПАО «РусГидро»</t>
  </si>
  <si>
    <t>Конкурс в электронной форме</t>
  </si>
  <si>
    <t>2005674</t>
  </si>
  <si>
    <t>65.12.1</t>
  </si>
  <si>
    <t>65.12.12.000</t>
  </si>
  <si>
    <t>Добровольное медицинское страхование АО "РАО ЭС Востока" и ПО АО "РАО ЭС Востока"</t>
  </si>
  <si>
    <t>2005671</t>
  </si>
  <si>
    <t>65.12.4</t>
  </si>
  <si>
    <t>65.12.11.000</t>
  </si>
  <si>
    <t>Страхование от несчастных случаев и болезней АО "РАО ЭС Востока" и ПО АО "РАО ЭС Востока"</t>
  </si>
  <si>
    <t>2005675</t>
  </si>
  <si>
    <t>65.12.2</t>
  </si>
  <si>
    <t>65.12.49.000</t>
  </si>
  <si>
    <t>Страхование имущества</t>
  </si>
  <si>
    <t>2007356</t>
  </si>
  <si>
    <t>70.22</t>
  </si>
  <si>
    <t>70.22.1</t>
  </si>
  <si>
    <t>Оказание услуг по проведению входящего финансово-технического аудита, ежеквартального финансово-технического мониторинга (в том числе услуг по согласованию реестров платежей и подготовке инженерных записок) для реализации проектов по строительству объектов внеплощадочной инфраструктуры для Сахалинской ГРЭС-2» (дополнительный объем услуг)</t>
  </si>
  <si>
    <t>2019796</t>
  </si>
  <si>
    <t>62.03.13</t>
  </si>
  <si>
    <t>62.03</t>
  </si>
  <si>
    <t>Выполнение работ по модернизации системы управления трех газотурбинных установок LM6000PF (серийные номера: 192483, 192492 и 192491)</t>
  </si>
  <si>
    <t>4 квартал 2021</t>
  </si>
  <si>
    <t>1925604</t>
  </si>
  <si>
    <t>26.20</t>
  </si>
  <si>
    <t>26.20.16.160</t>
  </si>
  <si>
    <t xml:space="preserve">Техперевооружение блока управления Дожимной компрессорной станции
</t>
  </si>
  <si>
    <t>1925576</t>
  </si>
  <si>
    <t xml:space="preserve">Приобретение пневматического нагнетателя среды для проведения периодической поверки и калибровки реле и преобразователей давления с унифицированным выходным сигналом
</t>
  </si>
  <si>
    <t>1925594</t>
  </si>
  <si>
    <t xml:space="preserve">Приобретение ультразвуковой ванны
</t>
  </si>
  <si>
    <t>1925582</t>
  </si>
  <si>
    <t xml:space="preserve">Приобретение компьютеризированного калибратора температуры с измерительным модулем
</t>
  </si>
  <si>
    <t>1925599</t>
  </si>
  <si>
    <t xml:space="preserve">Приобретение калибратора системы мониторинга вибраций оборудования
</t>
  </si>
  <si>
    <t>1925602</t>
  </si>
  <si>
    <t>26.51.66.124</t>
  </si>
  <si>
    <t xml:space="preserve">Приобретение тепловизора
</t>
  </si>
  <si>
    <t>1925567</t>
  </si>
  <si>
    <t>28.29.12</t>
  </si>
  <si>
    <t xml:space="preserve">Приобретение мобильной установки для очистки турбинного масла
</t>
  </si>
  <si>
    <t>2023476</t>
  </si>
  <si>
    <t>74.90.22</t>
  </si>
  <si>
    <t>74.90.19.190</t>
  </si>
  <si>
    <t>Оценка рыночной стоимости ТЭЦ Восточная</t>
  </si>
  <si>
    <t>2023501</t>
  </si>
  <si>
    <t>Приобретение электрогидравлической установки для чистки теплообменников и поверхностей нагрева паровых котлоагрегатов</t>
  </si>
  <si>
    <t>2026582</t>
  </si>
  <si>
    <t xml:space="preserve">Приобретение аппарата для испытания диэлектриков </t>
  </si>
  <si>
    <t>2026584</t>
  </si>
  <si>
    <t>28.12</t>
  </si>
  <si>
    <t>28.12.14.120</t>
  </si>
  <si>
    <t xml:space="preserve">Поставка запасных частей для газотурбинных установок LM6000 PF Восточной ТЭЦ» для нужд АО «РАО ЭС Востока» </t>
  </si>
  <si>
    <t>2026570</t>
  </si>
  <si>
    <t>Приобретение машины высокого давления для чистки теплообменников</t>
  </si>
  <si>
    <t>2036989</t>
  </si>
  <si>
    <t>28</t>
  </si>
  <si>
    <t>2036984</t>
  </si>
  <si>
    <t>26.5</t>
  </si>
  <si>
    <t>2046646</t>
  </si>
  <si>
    <t>Консультационные и юридические услуги по сопровождению в Девятом арбитражном апелляционном суде, Арбитражном суде Московского округа обособленного спора по делу № А40-69663/17 о несостоятельности (банкротстве) ОАО «ГлобалЭлектроСервис» о признании недействительными сделок в виде соглашений о частичном прекращении взаимных обязательств зачетом встречных однородных требований от 05.09.2017 № РАО-14/0134/13, от 13.09.2017 № РАО-14/0134/14</t>
  </si>
  <si>
    <t>2050575</t>
  </si>
  <si>
    <t>65.12.11</t>
  </si>
  <si>
    <t>Страхование от несчастных случаев и болезней ПАО «РусГидро», ПО ПАО «РусГидро», АО «РАО ЭС Востока» и ПО АО «РАО ЭС Востока»</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</si>
  <si>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</si>
  <si>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</si>
  <si>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108 358 649.38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</si>
  <si>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15 955 082.71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</si>
  <si>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23 015 017.47 рублей (24.91 процентов).</t>
  </si>
  <si>
    <t>Позиции плана 2022-2023 гг. по закупкам у субъектов малого и среднего предпринимательства</t>
  </si>
  <si>
    <t>1</t>
  </si>
  <si>
    <t>68.31</t>
  </si>
  <si>
    <t>68.3</t>
  </si>
  <si>
    <t>Кадастровые работы по постановке на кадастровый учет земельных и лесных участков под внеплощадочными объектами Сахалинской ГРЭС-2</t>
  </si>
  <si>
    <t>Южно-Сахалинск</t>
  </si>
  <si>
    <t>14.01.2022</t>
  </si>
  <si>
    <t>01.09.2022</t>
  </si>
  <si>
    <t>2</t>
  </si>
  <si>
    <t>14.01.2023</t>
  </si>
  <si>
    <t>01.09.2023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</si>
</sst>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name val="Arial"/>
      <family val="1"/>
    </font>
    <font>
      <sz val="11"/>
      <color theme="1"/>
      <name val="Calibri"/>
      <family val="2"/>
      <charset val="204"/>
      <scheme val="minor"/>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
      <b/>
      <sz val="12"/>
      <name val="Arial"/>
      <family val="2"/>
      <charset val="204"/>
    </font>
    <font>
      <sz val="9"/>
      <name val="Arial"/>
      <family val="2"/>
      <charset val="204"/>
    </font>
  </fonts>
  <fills count="8">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0"/>
    <xf numFmtId="0" fontId="1" fillId="0" borderId="0"/>
  </cellStyleXfs>
  <cellXfs count="24">
    <xf numFmtId="0" fontId="0" fillId="0" borderId="0" xfId="0"/>
    <xf numFmtId="0" fontId="4" fillId="3" borderId="1" xfId="1" applyFont="1" applyFill="1" applyBorder="1" applyAlignment="1">
      <alignment horizontal="center" vertical="center" wrapText="1"/>
    </xf>
    <xf numFmtId="0" fontId="5" fillId="0" borderId="1" xfId="1" applyFont="1" applyBorder="1" applyAlignment="1">
      <alignment vertical="center" wrapText="1"/>
    </xf>
    <xf numFmtId="4" fontId="6" fillId="0" borderId="1" xfId="1" applyNumberFormat="1" applyFont="1" applyBorder="1" applyAlignment="1">
      <alignment vertical="center" wrapText="1"/>
    </xf>
    <xf numFmtId="164" fontId="7" fillId="0" borderId="1" xfId="1" applyNumberFormat="1" applyFont="1" applyBorder="1" applyAlignment="1">
      <alignment vertical="center" wrapText="1"/>
    </xf>
    <xf numFmtId="0" fontId="8" fillId="4" borderId="1" xfId="1" applyFont="1" applyFill="1" applyBorder="1" applyAlignment="1">
      <alignment vertical="center"/>
    </xf>
    <xf numFmtId="4" fontId="9" fillId="5" borderId="1" xfId="1" applyNumberFormat="1" applyFont="1" applyFill="1" applyBorder="1" applyAlignment="1">
      <alignment vertical="center"/>
    </xf>
    <xf numFmtId="0" fontId="10" fillId="6" borderId="1" xfId="1" applyFont="1" applyFill="1" applyBorder="1"/>
    <xf numFmtId="4" fontId="11" fillId="7" borderId="1" xfId="1" applyNumberFormat="1" applyFont="1" applyFill="1" applyBorder="1"/>
    <xf numFmtId="49" fontId="14" fillId="0" borderId="2" xfId="2" applyNumberFormat="1" applyFont="1" applyBorder="1" applyAlignment="1">
      <alignment horizontal="center" vertical="center" wrapText="1"/>
    </xf>
    <xf numFmtId="0" fontId="14" fillId="0" borderId="2" xfId="2" applyFont="1" applyBorder="1" applyAlignment="1">
      <alignment horizontal="center" vertical="center" wrapText="1"/>
    </xf>
    <xf numFmtId="4" fontId="14" fillId="0" borderId="2" xfId="2" applyNumberFormat="1" applyFont="1" applyBorder="1" applyAlignment="1">
      <alignment horizontal="center" vertical="center" wrapText="1"/>
    </xf>
    <xf numFmtId="0" fontId="14" fillId="0" borderId="1" xfId="1" applyFont="1" applyBorder="1" applyAlignment="1">
      <alignment horizontal="center" vertical="center" wrapText="1"/>
    </xf>
    <xf numFmtId="0" fontId="14" fillId="0" borderId="0" xfId="0" applyFont="1"/>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wrapText="1"/>
    </xf>
    <xf numFmtId="0" fontId="3" fillId="2" borderId="0" xfId="1" applyFont="1" applyFill="1" applyAlignment="1">
      <alignment horizontal="left" vertical="center" wrapText="1"/>
    </xf>
    <xf numFmtId="0" fontId="0" fillId="0" borderId="0" xfId="1" applyFont="1" applyAlignment="1">
      <alignment horizontal="left" vertical="center" wrapText="1"/>
    </xf>
    <xf numFmtId="0" fontId="5" fillId="0" borderId="1" xfId="1" applyFont="1" applyBorder="1" applyAlignment="1">
      <alignment vertical="center" wrapText="1"/>
    </xf>
    <xf numFmtId="0" fontId="2" fillId="0" borderId="0" xfId="1" applyFont="1" applyAlignment="1">
      <alignment horizontal="center" vertical="center" wrapText="1"/>
    </xf>
  </cellXfs>
  <cellStyles count="3">
    <cellStyle name="Normal"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6"/>
  <sheetViews>
    <sheetView tabSelected="1" showWhiteSpace="0" zoomScale="75" zoomScaleNormal="75" workbookViewId="0">
      <selection activeCell="E59" sqref="E59:E60"/>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23" t="s">
        <v>0</v>
      </c>
      <c r="B2" s="23"/>
      <c r="C2" s="23"/>
      <c r="D2" s="23"/>
      <c r="E2" s="23"/>
      <c r="F2" s="23"/>
      <c r="G2" s="23"/>
      <c r="H2" s="23"/>
      <c r="I2" s="23"/>
      <c r="J2" s="23"/>
      <c r="K2" s="23"/>
      <c r="L2" s="23"/>
      <c r="M2" s="23"/>
      <c r="N2" s="23"/>
      <c r="O2" s="23"/>
      <c r="P2" s="23"/>
    </row>
    <row r="3" spans="1:16" ht="15.75" x14ac:dyDescent="0.2">
      <c r="A3" s="23" t="s">
        <v>1</v>
      </c>
      <c r="B3" s="23"/>
      <c r="C3" s="23"/>
      <c r="D3" s="23"/>
      <c r="E3" s="23"/>
      <c r="F3" s="23"/>
      <c r="G3" s="23"/>
      <c r="H3" s="23"/>
      <c r="I3" s="23"/>
      <c r="J3" s="23"/>
      <c r="K3" s="23"/>
      <c r="L3" s="23"/>
      <c r="M3" s="23"/>
      <c r="N3" s="23"/>
      <c r="O3" s="23"/>
      <c r="P3" s="23"/>
    </row>
    <row r="5" spans="1:16" x14ac:dyDescent="0.2">
      <c r="A5" s="22" t="s">
        <v>2</v>
      </c>
      <c r="B5" s="22"/>
      <c r="C5" s="22"/>
      <c r="D5" s="22" t="s">
        <v>3</v>
      </c>
      <c r="E5" s="22"/>
    </row>
    <row r="6" spans="1:16" x14ac:dyDescent="0.2">
      <c r="A6" s="22" t="s">
        <v>4</v>
      </c>
      <c r="B6" s="22"/>
      <c r="C6" s="22"/>
      <c r="D6" s="22" t="s">
        <v>5</v>
      </c>
      <c r="E6" s="22"/>
    </row>
    <row r="7" spans="1:16" x14ac:dyDescent="0.2">
      <c r="A7" s="22" t="s">
        <v>6</v>
      </c>
      <c r="B7" s="22"/>
      <c r="C7" s="22"/>
      <c r="D7" s="22" t="s">
        <v>7</v>
      </c>
      <c r="E7" s="22"/>
    </row>
    <row r="8" spans="1:16" x14ac:dyDescent="0.2">
      <c r="A8" s="22" t="s">
        <v>8</v>
      </c>
      <c r="B8" s="22"/>
      <c r="C8" s="22"/>
      <c r="D8" s="22" t="s">
        <v>9</v>
      </c>
      <c r="E8" s="22"/>
    </row>
    <row r="9" spans="1:16" x14ac:dyDescent="0.2">
      <c r="A9" s="22" t="s">
        <v>10</v>
      </c>
      <c r="B9" s="22"/>
      <c r="C9" s="22"/>
      <c r="D9" s="22" t="s">
        <v>11</v>
      </c>
      <c r="E9" s="22"/>
    </row>
    <row r="10" spans="1:16" x14ac:dyDescent="0.2">
      <c r="A10" s="22" t="s">
        <v>12</v>
      </c>
      <c r="B10" s="22"/>
      <c r="C10" s="22"/>
      <c r="D10" s="22" t="s">
        <v>13</v>
      </c>
      <c r="E10" s="22"/>
    </row>
    <row r="11" spans="1:16" x14ac:dyDescent="0.2">
      <c r="A11" s="22" t="s">
        <v>14</v>
      </c>
      <c r="B11" s="22"/>
      <c r="C11" s="22"/>
      <c r="D11" s="22" t="s">
        <v>15</v>
      </c>
      <c r="E11" s="22"/>
    </row>
    <row r="13" spans="1:16" ht="20.100000000000001" customHeight="1" x14ac:dyDescent="0.2">
      <c r="A13" s="17" t="s">
        <v>16</v>
      </c>
      <c r="B13" s="17" t="s">
        <v>17</v>
      </c>
      <c r="C13" s="17" t="s">
        <v>18</v>
      </c>
      <c r="D13" s="17" t="s">
        <v>19</v>
      </c>
      <c r="E13" s="17"/>
      <c r="F13" s="17"/>
      <c r="G13" s="17"/>
      <c r="H13" s="17"/>
      <c r="I13" s="17"/>
      <c r="J13" s="17"/>
      <c r="K13" s="17"/>
      <c r="L13" s="17"/>
      <c r="M13" s="17"/>
      <c r="N13" s="17"/>
      <c r="O13" s="17" t="s">
        <v>20</v>
      </c>
      <c r="P13" s="17" t="s">
        <v>21</v>
      </c>
    </row>
    <row r="14" spans="1:16" ht="30" customHeight="1" x14ac:dyDescent="0.2">
      <c r="A14" s="17"/>
      <c r="B14" s="17"/>
      <c r="C14" s="17"/>
      <c r="D14" s="17" t="s">
        <v>22</v>
      </c>
      <c r="E14" s="17" t="s">
        <v>23</v>
      </c>
      <c r="F14" s="17" t="s">
        <v>24</v>
      </c>
      <c r="G14" s="17"/>
      <c r="H14" s="17" t="s">
        <v>25</v>
      </c>
      <c r="I14" s="17" t="s">
        <v>26</v>
      </c>
      <c r="J14" s="17"/>
      <c r="K14" s="17" t="s">
        <v>27</v>
      </c>
      <c r="L14" s="17"/>
      <c r="M14" s="17" t="s">
        <v>28</v>
      </c>
      <c r="N14" s="17"/>
      <c r="O14" s="17"/>
      <c r="P14" s="17"/>
    </row>
    <row r="15" spans="1:16" ht="76.5" x14ac:dyDescent="0.2">
      <c r="A15" s="17"/>
      <c r="B15" s="17"/>
      <c r="C15" s="17"/>
      <c r="D15" s="17"/>
      <c r="E15" s="17"/>
      <c r="F15" s="1" t="s">
        <v>29</v>
      </c>
      <c r="G15" s="1" t="s">
        <v>30</v>
      </c>
      <c r="H15" s="17"/>
      <c r="I15" s="1" t="s">
        <v>31</v>
      </c>
      <c r="J15" s="1" t="s">
        <v>30</v>
      </c>
      <c r="K15" s="1" t="s">
        <v>32</v>
      </c>
      <c r="L15" s="1" t="s">
        <v>33</v>
      </c>
      <c r="M15" s="1" t="s">
        <v>34</v>
      </c>
      <c r="N15" s="1" t="s">
        <v>35</v>
      </c>
      <c r="O15" s="17"/>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SUM(K18:K21)</f>
        <v>4508135.24</v>
      </c>
      <c r="L17" s="8">
        <f>SUM(L18:L21)</f>
        <v>5063335.24</v>
      </c>
      <c r="M17" s="7"/>
      <c r="N17" s="7"/>
      <c r="O17" s="7"/>
      <c r="P17" s="7"/>
    </row>
    <row r="18" spans="1:16" ht="48" outlineLevel="1" x14ac:dyDescent="0.2">
      <c r="A18" s="2" t="s">
        <v>38</v>
      </c>
      <c r="B18" s="2" t="s">
        <v>39</v>
      </c>
      <c r="C18" s="2" t="s">
        <v>39</v>
      </c>
      <c r="D18" s="2" t="s">
        <v>40</v>
      </c>
      <c r="E18" s="2" t="s">
        <v>41</v>
      </c>
      <c r="F18" s="2" t="s">
        <v>42</v>
      </c>
      <c r="G18" s="2" t="s">
        <v>43</v>
      </c>
      <c r="H18" s="2">
        <v>1</v>
      </c>
      <c r="I18" s="2" t="s">
        <v>44</v>
      </c>
      <c r="J18" s="2" t="s">
        <v>45</v>
      </c>
      <c r="K18" s="3">
        <v>1184000</v>
      </c>
      <c r="L18" s="3">
        <v>1420800</v>
      </c>
      <c r="M18" s="4">
        <v>44286</v>
      </c>
      <c r="N18" s="4">
        <v>44392</v>
      </c>
      <c r="O18" s="2" t="s">
        <v>46</v>
      </c>
      <c r="P18" s="2" t="s">
        <v>47</v>
      </c>
    </row>
    <row r="19" spans="1:16" ht="48" outlineLevel="1" x14ac:dyDescent="0.2">
      <c r="A19" s="2" t="s">
        <v>48</v>
      </c>
      <c r="B19" s="2" t="s">
        <v>49</v>
      </c>
      <c r="C19" s="2" t="s">
        <v>50</v>
      </c>
      <c r="D19" s="2" t="s">
        <v>51</v>
      </c>
      <c r="E19" s="2" t="s">
        <v>41</v>
      </c>
      <c r="F19" s="2" t="s">
        <v>42</v>
      </c>
      <c r="G19" s="2" t="s">
        <v>43</v>
      </c>
      <c r="H19" s="2">
        <v>1</v>
      </c>
      <c r="I19" s="2" t="s">
        <v>44</v>
      </c>
      <c r="J19" s="2" t="s">
        <v>45</v>
      </c>
      <c r="K19" s="3">
        <v>1592000</v>
      </c>
      <c r="L19" s="3">
        <v>1910400</v>
      </c>
      <c r="M19" s="4">
        <v>44286</v>
      </c>
      <c r="N19" s="4">
        <v>44389</v>
      </c>
      <c r="O19" s="2" t="s">
        <v>52</v>
      </c>
      <c r="P19" s="2" t="s">
        <v>47</v>
      </c>
    </row>
    <row r="20" spans="1:16" ht="60" outlineLevel="1" x14ac:dyDescent="0.2">
      <c r="A20" s="2" t="s">
        <v>53</v>
      </c>
      <c r="B20" s="2" t="s">
        <v>54</v>
      </c>
      <c r="C20" s="2" t="s">
        <v>54</v>
      </c>
      <c r="D20" s="2" t="s">
        <v>55</v>
      </c>
      <c r="E20" s="2" t="s">
        <v>41</v>
      </c>
      <c r="F20" s="2" t="s">
        <v>42</v>
      </c>
      <c r="G20" s="2" t="s">
        <v>43</v>
      </c>
      <c r="H20" s="2">
        <v>1</v>
      </c>
      <c r="I20" s="2" t="s">
        <v>56</v>
      </c>
      <c r="J20" s="2" t="s">
        <v>57</v>
      </c>
      <c r="K20" s="3">
        <v>752135.24</v>
      </c>
      <c r="L20" s="3">
        <v>752135.24</v>
      </c>
      <c r="M20" s="4">
        <v>44235</v>
      </c>
      <c r="N20" s="4">
        <v>44439</v>
      </c>
      <c r="O20" s="2" t="s">
        <v>58</v>
      </c>
      <c r="P20" s="2" t="s">
        <v>59</v>
      </c>
    </row>
    <row r="21" spans="1:16" ht="132" outlineLevel="1" x14ac:dyDescent="0.2">
      <c r="A21" s="2" t="s">
        <v>60</v>
      </c>
      <c r="B21" s="2" t="s">
        <v>61</v>
      </c>
      <c r="C21" s="2" t="s">
        <v>61</v>
      </c>
      <c r="D21" s="2" t="s">
        <v>62</v>
      </c>
      <c r="E21" s="2" t="s">
        <v>41</v>
      </c>
      <c r="F21" s="2" t="s">
        <v>42</v>
      </c>
      <c r="G21" s="2" t="s">
        <v>43</v>
      </c>
      <c r="H21" s="2">
        <v>1</v>
      </c>
      <c r="I21" s="2" t="s">
        <v>63</v>
      </c>
      <c r="J21" s="2" t="s">
        <v>64</v>
      </c>
      <c r="K21" s="3">
        <v>980000</v>
      </c>
      <c r="L21" s="3">
        <v>980000</v>
      </c>
      <c r="M21" s="4">
        <v>44243</v>
      </c>
      <c r="N21" s="4">
        <v>44257</v>
      </c>
      <c r="O21" s="2" t="s">
        <v>65</v>
      </c>
      <c r="P21" s="2" t="s">
        <v>59</v>
      </c>
    </row>
    <row r="22" spans="1:16" ht="15" x14ac:dyDescent="0.25">
      <c r="A22" s="7" t="s">
        <v>66</v>
      </c>
      <c r="B22" s="7"/>
      <c r="C22" s="7"/>
      <c r="D22" s="7"/>
      <c r="E22" s="7"/>
      <c r="F22" s="7"/>
      <c r="G22" s="7"/>
      <c r="H22" s="7"/>
      <c r="I22" s="7"/>
      <c r="J22" s="7"/>
      <c r="K22" s="8">
        <f>SUM(K23:K26)</f>
        <v>39039625.759999998</v>
      </c>
      <c r="L22" s="8">
        <f>SUM(L23:L26)</f>
        <v>39170425.759999998</v>
      </c>
      <c r="M22" s="7"/>
      <c r="N22" s="7"/>
      <c r="O22" s="7"/>
      <c r="P22" s="7"/>
    </row>
    <row r="23" spans="1:16" ht="24" outlineLevel="1" x14ac:dyDescent="0.2">
      <c r="A23" s="2" t="s">
        <v>67</v>
      </c>
      <c r="B23" s="2" t="s">
        <v>68</v>
      </c>
      <c r="C23" s="2" t="s">
        <v>68</v>
      </c>
      <c r="D23" s="2" t="s">
        <v>69</v>
      </c>
      <c r="E23" s="2" t="s">
        <v>41</v>
      </c>
      <c r="F23" s="2" t="s">
        <v>42</v>
      </c>
      <c r="G23" s="2" t="s">
        <v>43</v>
      </c>
      <c r="H23" s="2">
        <v>1</v>
      </c>
      <c r="I23" s="2" t="s">
        <v>44</v>
      </c>
      <c r="J23" s="2" t="s">
        <v>45</v>
      </c>
      <c r="K23" s="3">
        <v>164000</v>
      </c>
      <c r="L23" s="3">
        <v>196800</v>
      </c>
      <c r="M23" s="4">
        <v>44333</v>
      </c>
      <c r="N23" s="4">
        <v>44385</v>
      </c>
      <c r="O23" s="2" t="s">
        <v>70</v>
      </c>
      <c r="P23" s="2" t="s">
        <v>59</v>
      </c>
    </row>
    <row r="24" spans="1:16" ht="60" outlineLevel="1" x14ac:dyDescent="0.2">
      <c r="A24" s="2" t="s">
        <v>71</v>
      </c>
      <c r="B24" s="2" t="s">
        <v>72</v>
      </c>
      <c r="C24" s="2" t="s">
        <v>73</v>
      </c>
      <c r="D24" s="2" t="s">
        <v>74</v>
      </c>
      <c r="E24" s="2" t="s">
        <v>41</v>
      </c>
      <c r="F24" s="2" t="s">
        <v>42</v>
      </c>
      <c r="G24" s="2" t="s">
        <v>43</v>
      </c>
      <c r="H24" s="2">
        <v>1</v>
      </c>
      <c r="I24" s="2" t="s">
        <v>75</v>
      </c>
      <c r="J24" s="2" t="s">
        <v>76</v>
      </c>
      <c r="K24" s="3">
        <v>490000</v>
      </c>
      <c r="L24" s="3">
        <v>588000</v>
      </c>
      <c r="M24" s="4">
        <v>44343</v>
      </c>
      <c r="N24" s="4">
        <v>44530</v>
      </c>
      <c r="O24" s="2" t="s">
        <v>77</v>
      </c>
      <c r="P24" s="2" t="s">
        <v>59</v>
      </c>
    </row>
    <row r="25" spans="1:16" ht="96" outlineLevel="1" x14ac:dyDescent="0.2">
      <c r="A25" s="2" t="s">
        <v>78</v>
      </c>
      <c r="B25" s="2" t="s">
        <v>79</v>
      </c>
      <c r="C25" s="2" t="s">
        <v>80</v>
      </c>
      <c r="D25" s="2" t="s">
        <v>81</v>
      </c>
      <c r="E25" s="2" t="s">
        <v>41</v>
      </c>
      <c r="F25" s="2" t="s">
        <v>42</v>
      </c>
      <c r="G25" s="2" t="s">
        <v>43</v>
      </c>
      <c r="H25" s="2">
        <v>1</v>
      </c>
      <c r="I25" s="2" t="s">
        <v>82</v>
      </c>
      <c r="J25" s="2" t="s">
        <v>83</v>
      </c>
      <c r="K25" s="3">
        <v>35000000</v>
      </c>
      <c r="L25" s="3">
        <v>35000000</v>
      </c>
      <c r="M25" s="4">
        <v>44351</v>
      </c>
      <c r="N25" s="4">
        <v>44364</v>
      </c>
      <c r="O25" s="2" t="s">
        <v>58</v>
      </c>
      <c r="P25" s="2" t="s">
        <v>59</v>
      </c>
    </row>
    <row r="26" spans="1:16" ht="108" outlineLevel="1" x14ac:dyDescent="0.2">
      <c r="A26" s="2" t="s">
        <v>84</v>
      </c>
      <c r="B26" s="2" t="s">
        <v>54</v>
      </c>
      <c r="C26" s="2" t="s">
        <v>54</v>
      </c>
      <c r="D26" s="2" t="s">
        <v>85</v>
      </c>
      <c r="E26" s="2" t="s">
        <v>41</v>
      </c>
      <c r="F26" s="2" t="s">
        <v>42</v>
      </c>
      <c r="G26" s="2" t="s">
        <v>43</v>
      </c>
      <c r="H26" s="2">
        <v>1</v>
      </c>
      <c r="I26" s="2" t="s">
        <v>56</v>
      </c>
      <c r="J26" s="2" t="s">
        <v>57</v>
      </c>
      <c r="K26" s="3">
        <v>3385625.76</v>
      </c>
      <c r="L26" s="3">
        <v>3385625.76</v>
      </c>
      <c r="M26" s="4">
        <v>44375</v>
      </c>
      <c r="N26" s="4">
        <v>45658</v>
      </c>
      <c r="O26" s="2" t="s">
        <v>58</v>
      </c>
      <c r="P26" s="2" t="s">
        <v>59</v>
      </c>
    </row>
    <row r="27" spans="1:16" ht="15" x14ac:dyDescent="0.25">
      <c r="A27" s="7" t="s">
        <v>86</v>
      </c>
      <c r="B27" s="7"/>
      <c r="C27" s="7"/>
      <c r="D27" s="7"/>
      <c r="E27" s="7"/>
      <c r="F27" s="7"/>
      <c r="G27" s="7"/>
      <c r="H27" s="7"/>
      <c r="I27" s="7"/>
      <c r="J27" s="7"/>
      <c r="K27" s="8">
        <f>SUM(K28:K33)</f>
        <v>15756429.24</v>
      </c>
      <c r="L27" s="8">
        <f>SUM(L28:L33)</f>
        <v>17930805.75</v>
      </c>
      <c r="M27" s="7"/>
      <c r="N27" s="7"/>
      <c r="O27" s="7"/>
      <c r="P27" s="7"/>
    </row>
    <row r="28" spans="1:16" ht="60" outlineLevel="1" x14ac:dyDescent="0.2">
      <c r="A28" s="2" t="s">
        <v>87</v>
      </c>
      <c r="B28" s="2" t="s">
        <v>88</v>
      </c>
      <c r="C28" s="2" t="s">
        <v>88</v>
      </c>
      <c r="D28" s="2" t="s">
        <v>89</v>
      </c>
      <c r="E28" s="2" t="s">
        <v>41</v>
      </c>
      <c r="F28" s="2" t="s">
        <v>42</v>
      </c>
      <c r="G28" s="2" t="s">
        <v>43</v>
      </c>
      <c r="H28" s="2">
        <v>1</v>
      </c>
      <c r="I28" s="2" t="s">
        <v>82</v>
      </c>
      <c r="J28" s="2" t="s">
        <v>83</v>
      </c>
      <c r="K28" s="3">
        <v>2608549.2000000002</v>
      </c>
      <c r="L28" s="3">
        <v>3130259.04</v>
      </c>
      <c r="M28" s="4">
        <v>44469</v>
      </c>
      <c r="N28" s="4">
        <v>45726</v>
      </c>
      <c r="O28" s="2" t="s">
        <v>90</v>
      </c>
      <c r="P28" s="2" t="s">
        <v>47</v>
      </c>
    </row>
    <row r="29" spans="1:16" ht="36" outlineLevel="1" x14ac:dyDescent="0.2">
      <c r="A29" s="2" t="s">
        <v>91</v>
      </c>
      <c r="B29" s="2" t="s">
        <v>92</v>
      </c>
      <c r="C29" s="2" t="s">
        <v>93</v>
      </c>
      <c r="D29" s="2" t="s">
        <v>94</v>
      </c>
      <c r="E29" s="2" t="s">
        <v>41</v>
      </c>
      <c r="F29" s="2" t="s">
        <v>42</v>
      </c>
      <c r="G29" s="2" t="s">
        <v>43</v>
      </c>
      <c r="H29" s="2">
        <v>1</v>
      </c>
      <c r="I29" s="2" t="s">
        <v>82</v>
      </c>
      <c r="J29" s="2" t="s">
        <v>83</v>
      </c>
      <c r="K29" s="3">
        <v>75000</v>
      </c>
      <c r="L29" s="3">
        <v>75000</v>
      </c>
      <c r="M29" s="4">
        <v>44453</v>
      </c>
      <c r="N29" s="4">
        <v>44926</v>
      </c>
      <c r="O29" s="2" t="s">
        <v>90</v>
      </c>
      <c r="P29" s="2" t="s">
        <v>47</v>
      </c>
    </row>
    <row r="30" spans="1:16" ht="36" outlineLevel="1" x14ac:dyDescent="0.2">
      <c r="A30" s="2" t="s">
        <v>95</v>
      </c>
      <c r="B30" s="2" t="s">
        <v>96</v>
      </c>
      <c r="C30" s="2" t="s">
        <v>97</v>
      </c>
      <c r="D30" s="2" t="s">
        <v>98</v>
      </c>
      <c r="E30" s="2" t="s">
        <v>41</v>
      </c>
      <c r="F30" s="2" t="s">
        <v>42</v>
      </c>
      <c r="G30" s="2" t="s">
        <v>43</v>
      </c>
      <c r="H30" s="2">
        <v>1</v>
      </c>
      <c r="I30" s="2" t="s">
        <v>82</v>
      </c>
      <c r="J30" s="2" t="s">
        <v>83</v>
      </c>
      <c r="K30" s="3">
        <v>2722.13</v>
      </c>
      <c r="L30" s="3">
        <v>2722.13</v>
      </c>
      <c r="M30" s="4">
        <v>44453</v>
      </c>
      <c r="N30" s="4">
        <v>44926</v>
      </c>
      <c r="O30" s="2" t="s">
        <v>90</v>
      </c>
      <c r="P30" s="2" t="s">
        <v>47</v>
      </c>
    </row>
    <row r="31" spans="1:16" ht="36" outlineLevel="1" x14ac:dyDescent="0.2">
      <c r="A31" s="2" t="s">
        <v>99</v>
      </c>
      <c r="B31" s="2" t="s">
        <v>100</v>
      </c>
      <c r="C31" s="2" t="s">
        <v>101</v>
      </c>
      <c r="D31" s="2" t="s">
        <v>102</v>
      </c>
      <c r="E31" s="2" t="s">
        <v>41</v>
      </c>
      <c r="F31" s="2" t="s">
        <v>42</v>
      </c>
      <c r="G31" s="2" t="s">
        <v>43</v>
      </c>
      <c r="H31" s="2">
        <v>1</v>
      </c>
      <c r="I31" s="2" t="s">
        <v>82</v>
      </c>
      <c r="J31" s="2" t="s">
        <v>83</v>
      </c>
      <c r="K31" s="3">
        <v>4806824.58</v>
      </c>
      <c r="L31" s="3">
        <v>4806824.58</v>
      </c>
      <c r="M31" s="4">
        <v>44453</v>
      </c>
      <c r="N31" s="4">
        <v>44926</v>
      </c>
      <c r="O31" s="2" t="s">
        <v>90</v>
      </c>
      <c r="P31" s="2" t="s">
        <v>47</v>
      </c>
    </row>
    <row r="32" spans="1:16" ht="96" outlineLevel="1" x14ac:dyDescent="0.2">
      <c r="A32" s="2" t="s">
        <v>103</v>
      </c>
      <c r="B32" s="2" t="s">
        <v>104</v>
      </c>
      <c r="C32" s="2" t="s">
        <v>105</v>
      </c>
      <c r="D32" s="2" t="s">
        <v>106</v>
      </c>
      <c r="E32" s="2" t="s">
        <v>41</v>
      </c>
      <c r="F32" s="2" t="s">
        <v>42</v>
      </c>
      <c r="G32" s="2" t="s">
        <v>43</v>
      </c>
      <c r="H32" s="2">
        <v>1</v>
      </c>
      <c r="I32" s="2" t="s">
        <v>63</v>
      </c>
      <c r="J32" s="2" t="s">
        <v>64</v>
      </c>
      <c r="K32" s="3">
        <v>1333333.33</v>
      </c>
      <c r="L32" s="3">
        <v>1600000</v>
      </c>
      <c r="M32" s="4">
        <v>44449</v>
      </c>
      <c r="N32" s="4">
        <v>44561</v>
      </c>
      <c r="O32" s="2" t="s">
        <v>77</v>
      </c>
      <c r="P32" s="2" t="s">
        <v>59</v>
      </c>
    </row>
    <row r="33" spans="1:16" ht="60" outlineLevel="1" x14ac:dyDescent="0.2">
      <c r="A33" s="2" t="s">
        <v>107</v>
      </c>
      <c r="B33" s="2" t="s">
        <v>108</v>
      </c>
      <c r="C33" s="2" t="s">
        <v>109</v>
      </c>
      <c r="D33" s="2" t="s">
        <v>110</v>
      </c>
      <c r="E33" s="2" t="s">
        <v>41</v>
      </c>
      <c r="F33" s="2" t="s">
        <v>42</v>
      </c>
      <c r="G33" s="2" t="s">
        <v>43</v>
      </c>
      <c r="H33" s="2">
        <v>1</v>
      </c>
      <c r="I33" s="2" t="s">
        <v>75</v>
      </c>
      <c r="J33" s="2" t="s">
        <v>76</v>
      </c>
      <c r="K33" s="3">
        <v>6930000</v>
      </c>
      <c r="L33" s="3">
        <v>8316000</v>
      </c>
      <c r="M33" s="4">
        <v>44466</v>
      </c>
      <c r="N33" s="4">
        <v>44487</v>
      </c>
      <c r="O33" s="2" t="s">
        <v>58</v>
      </c>
      <c r="P33" s="2" t="s">
        <v>59</v>
      </c>
    </row>
    <row r="34" spans="1:16" ht="15" x14ac:dyDescent="0.25">
      <c r="A34" s="7" t="s">
        <v>111</v>
      </c>
      <c r="B34" s="7"/>
      <c r="C34" s="7"/>
      <c r="D34" s="7"/>
      <c r="E34" s="7"/>
      <c r="F34" s="7"/>
      <c r="G34" s="7"/>
      <c r="H34" s="7"/>
      <c r="I34" s="7"/>
      <c r="J34" s="7"/>
      <c r="K34" s="8">
        <f>SUM(K35:K50)</f>
        <v>49054459.140000001</v>
      </c>
      <c r="L34" s="8">
        <f>SUM(L35:L50)</f>
        <v>52604995.969999999</v>
      </c>
      <c r="M34" s="7"/>
      <c r="N34" s="7"/>
      <c r="O34" s="7"/>
      <c r="P34" s="7"/>
    </row>
    <row r="35" spans="1:16" ht="36" outlineLevel="1" x14ac:dyDescent="0.2">
      <c r="A35" s="2" t="s">
        <v>112</v>
      </c>
      <c r="B35" s="2" t="s">
        <v>113</v>
      </c>
      <c r="C35" s="2" t="s">
        <v>114</v>
      </c>
      <c r="D35" s="2" t="s">
        <v>115</v>
      </c>
      <c r="E35" s="2" t="s">
        <v>41</v>
      </c>
      <c r="F35" s="2" t="s">
        <v>42</v>
      </c>
      <c r="G35" s="2" t="s">
        <v>43</v>
      </c>
      <c r="H35" s="2">
        <v>1</v>
      </c>
      <c r="I35" s="2" t="s">
        <v>44</v>
      </c>
      <c r="J35" s="2" t="s">
        <v>45</v>
      </c>
      <c r="K35" s="3">
        <v>1457287.65</v>
      </c>
      <c r="L35" s="3">
        <v>1748745.18</v>
      </c>
      <c r="M35" s="4">
        <v>44503</v>
      </c>
      <c r="N35" s="4">
        <v>44560</v>
      </c>
      <c r="O35" s="2" t="s">
        <v>52</v>
      </c>
      <c r="P35" s="2" t="s">
        <v>47</v>
      </c>
    </row>
    <row r="36" spans="1:16" ht="60" outlineLevel="1" x14ac:dyDescent="0.2">
      <c r="A36" s="2" t="s">
        <v>116</v>
      </c>
      <c r="B36" s="2" t="s">
        <v>50</v>
      </c>
      <c r="C36" s="2" t="s">
        <v>50</v>
      </c>
      <c r="D36" s="2" t="s">
        <v>117</v>
      </c>
      <c r="E36" s="2" t="s">
        <v>41</v>
      </c>
      <c r="F36" s="2" t="s">
        <v>42</v>
      </c>
      <c r="G36" s="2" t="s">
        <v>43</v>
      </c>
      <c r="H36" s="2">
        <v>1</v>
      </c>
      <c r="I36" s="2" t="s">
        <v>44</v>
      </c>
      <c r="J36" s="2" t="s">
        <v>45</v>
      </c>
      <c r="K36" s="3">
        <v>280575</v>
      </c>
      <c r="L36" s="3">
        <v>336690</v>
      </c>
      <c r="M36" s="4">
        <v>44494</v>
      </c>
      <c r="N36" s="4">
        <v>44560</v>
      </c>
      <c r="O36" s="2" t="s">
        <v>70</v>
      </c>
      <c r="P36" s="2" t="s">
        <v>47</v>
      </c>
    </row>
    <row r="37" spans="1:16" ht="24" outlineLevel="1" x14ac:dyDescent="0.2">
      <c r="A37" s="2" t="s">
        <v>118</v>
      </c>
      <c r="B37" s="2" t="s">
        <v>39</v>
      </c>
      <c r="C37" s="2" t="s">
        <v>39</v>
      </c>
      <c r="D37" s="2" t="s">
        <v>119</v>
      </c>
      <c r="E37" s="2" t="s">
        <v>41</v>
      </c>
      <c r="F37" s="2" t="s">
        <v>42</v>
      </c>
      <c r="G37" s="2" t="s">
        <v>43</v>
      </c>
      <c r="H37" s="2">
        <v>1</v>
      </c>
      <c r="I37" s="2" t="s">
        <v>44</v>
      </c>
      <c r="J37" s="2" t="s">
        <v>45</v>
      </c>
      <c r="K37" s="3">
        <v>144256</v>
      </c>
      <c r="L37" s="3">
        <v>173107.20000000001</v>
      </c>
      <c r="M37" s="4">
        <v>44494</v>
      </c>
      <c r="N37" s="4">
        <v>44560</v>
      </c>
      <c r="O37" s="2" t="s">
        <v>70</v>
      </c>
      <c r="P37" s="2" t="s">
        <v>47</v>
      </c>
    </row>
    <row r="38" spans="1:16" ht="48" outlineLevel="1" x14ac:dyDescent="0.2">
      <c r="A38" s="2" t="s">
        <v>120</v>
      </c>
      <c r="B38" s="2" t="s">
        <v>50</v>
      </c>
      <c r="C38" s="2" t="s">
        <v>50</v>
      </c>
      <c r="D38" s="2" t="s">
        <v>121</v>
      </c>
      <c r="E38" s="2" t="s">
        <v>41</v>
      </c>
      <c r="F38" s="2" t="s">
        <v>42</v>
      </c>
      <c r="G38" s="2" t="s">
        <v>43</v>
      </c>
      <c r="H38" s="2">
        <v>1</v>
      </c>
      <c r="I38" s="2" t="s">
        <v>44</v>
      </c>
      <c r="J38" s="2" t="s">
        <v>45</v>
      </c>
      <c r="K38" s="3">
        <v>346950</v>
      </c>
      <c r="L38" s="3">
        <v>416340</v>
      </c>
      <c r="M38" s="4">
        <v>44494</v>
      </c>
      <c r="N38" s="4">
        <v>44560</v>
      </c>
      <c r="O38" s="2" t="s">
        <v>70</v>
      </c>
      <c r="P38" s="2" t="s">
        <v>47</v>
      </c>
    </row>
    <row r="39" spans="1:16" ht="36" outlineLevel="1" x14ac:dyDescent="0.2">
      <c r="A39" s="2" t="s">
        <v>122</v>
      </c>
      <c r="B39" s="2" t="s">
        <v>50</v>
      </c>
      <c r="C39" s="2" t="s">
        <v>50</v>
      </c>
      <c r="D39" s="2" t="s">
        <v>123</v>
      </c>
      <c r="E39" s="2" t="s">
        <v>41</v>
      </c>
      <c r="F39" s="2" t="s">
        <v>42</v>
      </c>
      <c r="G39" s="2" t="s">
        <v>43</v>
      </c>
      <c r="H39" s="2">
        <v>1</v>
      </c>
      <c r="I39" s="2" t="s">
        <v>44</v>
      </c>
      <c r="J39" s="2" t="s">
        <v>45</v>
      </c>
      <c r="K39" s="3">
        <v>1978000</v>
      </c>
      <c r="L39" s="3">
        <v>2373600</v>
      </c>
      <c r="M39" s="4">
        <v>44503</v>
      </c>
      <c r="N39" s="4">
        <v>44560</v>
      </c>
      <c r="O39" s="2" t="s">
        <v>52</v>
      </c>
      <c r="P39" s="2" t="s">
        <v>47</v>
      </c>
    </row>
    <row r="40" spans="1:16" ht="36" outlineLevel="1" x14ac:dyDescent="0.2">
      <c r="A40" s="2" t="s">
        <v>124</v>
      </c>
      <c r="B40" s="2" t="s">
        <v>50</v>
      </c>
      <c r="C40" s="2" t="s">
        <v>125</v>
      </c>
      <c r="D40" s="2" t="s">
        <v>126</v>
      </c>
      <c r="E40" s="2" t="s">
        <v>41</v>
      </c>
      <c r="F40" s="2" t="s">
        <v>42</v>
      </c>
      <c r="G40" s="2" t="s">
        <v>43</v>
      </c>
      <c r="H40" s="2">
        <v>1</v>
      </c>
      <c r="I40" s="2" t="s">
        <v>44</v>
      </c>
      <c r="J40" s="2" t="s">
        <v>45</v>
      </c>
      <c r="K40" s="3">
        <v>1300000</v>
      </c>
      <c r="L40" s="3">
        <v>1560000</v>
      </c>
      <c r="M40" s="4">
        <v>44503</v>
      </c>
      <c r="N40" s="4">
        <v>44560</v>
      </c>
      <c r="O40" s="2" t="s">
        <v>52</v>
      </c>
      <c r="P40" s="2" t="s">
        <v>47</v>
      </c>
    </row>
    <row r="41" spans="1:16" ht="36" outlineLevel="1" x14ac:dyDescent="0.2">
      <c r="A41" s="2" t="s">
        <v>127</v>
      </c>
      <c r="B41" s="2" t="s">
        <v>128</v>
      </c>
      <c r="C41" s="2" t="s">
        <v>128</v>
      </c>
      <c r="D41" s="2" t="s">
        <v>129</v>
      </c>
      <c r="E41" s="2" t="s">
        <v>41</v>
      </c>
      <c r="F41" s="2" t="s">
        <v>42</v>
      </c>
      <c r="G41" s="2" t="s">
        <v>43</v>
      </c>
      <c r="H41" s="2">
        <v>1</v>
      </c>
      <c r="I41" s="2" t="s">
        <v>44</v>
      </c>
      <c r="J41" s="2" t="s">
        <v>45</v>
      </c>
      <c r="K41" s="3">
        <v>1075833</v>
      </c>
      <c r="L41" s="3">
        <v>1290999.6000000001</v>
      </c>
      <c r="M41" s="4">
        <v>44503</v>
      </c>
      <c r="N41" s="4">
        <v>44560</v>
      </c>
      <c r="O41" s="2" t="s">
        <v>52</v>
      </c>
      <c r="P41" s="2" t="s">
        <v>47</v>
      </c>
    </row>
    <row r="42" spans="1:16" ht="24" outlineLevel="1" x14ac:dyDescent="0.2">
      <c r="A42" s="2" t="s">
        <v>130</v>
      </c>
      <c r="B42" s="2" t="s">
        <v>131</v>
      </c>
      <c r="C42" s="2" t="s">
        <v>132</v>
      </c>
      <c r="D42" s="2" t="s">
        <v>133</v>
      </c>
      <c r="E42" s="2" t="s">
        <v>41</v>
      </c>
      <c r="F42" s="2" t="s">
        <v>42</v>
      </c>
      <c r="G42" s="2" t="s">
        <v>43</v>
      </c>
      <c r="H42" s="2">
        <v>1</v>
      </c>
      <c r="I42" s="2" t="s">
        <v>82</v>
      </c>
      <c r="J42" s="2" t="s">
        <v>83</v>
      </c>
      <c r="K42" s="3">
        <v>499000</v>
      </c>
      <c r="L42" s="3">
        <v>499000</v>
      </c>
      <c r="M42" s="4">
        <v>44480</v>
      </c>
      <c r="N42" s="4">
        <v>44480</v>
      </c>
      <c r="O42" s="2" t="s">
        <v>70</v>
      </c>
      <c r="P42" s="2" t="s">
        <v>59</v>
      </c>
    </row>
    <row r="43" spans="1:16" ht="36" outlineLevel="1" x14ac:dyDescent="0.2">
      <c r="A43" s="2" t="s">
        <v>134</v>
      </c>
      <c r="B43" s="2" t="s">
        <v>39</v>
      </c>
      <c r="C43" s="2" t="s">
        <v>39</v>
      </c>
      <c r="D43" s="2" t="s">
        <v>135</v>
      </c>
      <c r="E43" s="2" t="s">
        <v>41</v>
      </c>
      <c r="F43" s="2" t="s">
        <v>42</v>
      </c>
      <c r="G43" s="2" t="s">
        <v>43</v>
      </c>
      <c r="H43" s="2">
        <v>1</v>
      </c>
      <c r="I43" s="2" t="s">
        <v>75</v>
      </c>
      <c r="J43" s="2" t="s">
        <v>76</v>
      </c>
      <c r="K43" s="3">
        <v>132500</v>
      </c>
      <c r="L43" s="3">
        <v>159000</v>
      </c>
      <c r="M43" s="4">
        <v>44494</v>
      </c>
      <c r="N43" s="4">
        <v>44561</v>
      </c>
      <c r="O43" s="2" t="s">
        <v>70</v>
      </c>
      <c r="P43" s="2" t="s">
        <v>47</v>
      </c>
    </row>
    <row r="44" spans="1:16" ht="36" outlineLevel="1" x14ac:dyDescent="0.2">
      <c r="A44" s="2" t="s">
        <v>136</v>
      </c>
      <c r="B44" s="2" t="s">
        <v>49</v>
      </c>
      <c r="C44" s="2" t="s">
        <v>50</v>
      </c>
      <c r="D44" s="2" t="s">
        <v>137</v>
      </c>
      <c r="E44" s="2" t="s">
        <v>41</v>
      </c>
      <c r="F44" s="2" t="s">
        <v>42</v>
      </c>
      <c r="G44" s="2" t="s">
        <v>43</v>
      </c>
      <c r="H44" s="2">
        <v>1</v>
      </c>
      <c r="I44" s="2" t="s">
        <v>75</v>
      </c>
      <c r="J44" s="2" t="s">
        <v>76</v>
      </c>
      <c r="K44" s="3">
        <v>1728500</v>
      </c>
      <c r="L44" s="3">
        <v>2074200</v>
      </c>
      <c r="M44" s="4">
        <v>44503</v>
      </c>
      <c r="N44" s="4">
        <v>44560</v>
      </c>
      <c r="O44" s="2" t="s">
        <v>52</v>
      </c>
      <c r="P44" s="2" t="s">
        <v>47</v>
      </c>
    </row>
    <row r="45" spans="1:16" ht="36" outlineLevel="1" x14ac:dyDescent="0.2">
      <c r="A45" s="2" t="s">
        <v>138</v>
      </c>
      <c r="B45" s="2" t="s">
        <v>139</v>
      </c>
      <c r="C45" s="2" t="s">
        <v>140</v>
      </c>
      <c r="D45" s="2" t="s">
        <v>141</v>
      </c>
      <c r="E45" s="2" t="s">
        <v>41</v>
      </c>
      <c r="F45" s="2" t="s">
        <v>42</v>
      </c>
      <c r="G45" s="2" t="s">
        <v>43</v>
      </c>
      <c r="H45" s="2">
        <v>1</v>
      </c>
      <c r="I45" s="2" t="s">
        <v>75</v>
      </c>
      <c r="J45" s="2" t="s">
        <v>76</v>
      </c>
      <c r="K45" s="3">
        <v>5416666.6699999999</v>
      </c>
      <c r="L45" s="3">
        <v>6500000</v>
      </c>
      <c r="M45" s="4">
        <v>44494</v>
      </c>
      <c r="N45" s="4">
        <v>44560</v>
      </c>
      <c r="O45" s="2" t="s">
        <v>77</v>
      </c>
      <c r="P45" s="2" t="s">
        <v>59</v>
      </c>
    </row>
    <row r="46" spans="1:16" ht="36" outlineLevel="1" x14ac:dyDescent="0.2">
      <c r="A46" s="2" t="s">
        <v>142</v>
      </c>
      <c r="B46" s="2" t="s">
        <v>39</v>
      </c>
      <c r="C46" s="2" t="s">
        <v>39</v>
      </c>
      <c r="D46" s="2" t="s">
        <v>143</v>
      </c>
      <c r="E46" s="2" t="s">
        <v>41</v>
      </c>
      <c r="F46" s="2" t="s">
        <v>42</v>
      </c>
      <c r="G46" s="2" t="s">
        <v>43</v>
      </c>
      <c r="H46" s="2">
        <v>1</v>
      </c>
      <c r="I46" s="2" t="s">
        <v>75</v>
      </c>
      <c r="J46" s="2" t="s">
        <v>76</v>
      </c>
      <c r="K46" s="3">
        <v>1100000</v>
      </c>
      <c r="L46" s="3">
        <v>1320000</v>
      </c>
      <c r="M46" s="4">
        <v>44503</v>
      </c>
      <c r="N46" s="4">
        <v>44560</v>
      </c>
      <c r="O46" s="2" t="s">
        <v>52</v>
      </c>
      <c r="P46" s="2" t="s">
        <v>47</v>
      </c>
    </row>
    <row r="47" spans="1:16" ht="24" outlineLevel="1" x14ac:dyDescent="0.2">
      <c r="A47" s="2" t="s">
        <v>144</v>
      </c>
      <c r="B47" s="2" t="s">
        <v>145</v>
      </c>
      <c r="C47" s="2" t="s">
        <v>39</v>
      </c>
      <c r="D47" s="2" t="s">
        <v>143</v>
      </c>
      <c r="E47" s="2" t="s">
        <v>41</v>
      </c>
      <c r="F47" s="2" t="s">
        <v>42</v>
      </c>
      <c r="G47" s="2" t="s">
        <v>43</v>
      </c>
      <c r="H47" s="2">
        <v>1</v>
      </c>
      <c r="I47" s="2" t="s">
        <v>75</v>
      </c>
      <c r="J47" s="2" t="s">
        <v>76</v>
      </c>
      <c r="K47" s="3">
        <v>1098782.49</v>
      </c>
      <c r="L47" s="3">
        <v>1318538.99</v>
      </c>
      <c r="M47" s="4">
        <v>44543</v>
      </c>
      <c r="N47" s="4">
        <v>44620</v>
      </c>
      <c r="O47" s="2" t="s">
        <v>77</v>
      </c>
      <c r="P47" s="2" t="s">
        <v>59</v>
      </c>
    </row>
    <row r="48" spans="1:16" ht="36" outlineLevel="1" x14ac:dyDescent="0.2">
      <c r="A48" s="2" t="s">
        <v>146</v>
      </c>
      <c r="B48" s="2" t="s">
        <v>147</v>
      </c>
      <c r="C48" s="2" t="s">
        <v>49</v>
      </c>
      <c r="D48" s="2" t="s">
        <v>123</v>
      </c>
      <c r="E48" s="2" t="s">
        <v>41</v>
      </c>
      <c r="F48" s="2" t="s">
        <v>42</v>
      </c>
      <c r="G48" s="2" t="s">
        <v>43</v>
      </c>
      <c r="H48" s="2">
        <v>1</v>
      </c>
      <c r="I48" s="2" t="s">
        <v>44</v>
      </c>
      <c r="J48" s="2" t="s">
        <v>45</v>
      </c>
      <c r="K48" s="3">
        <v>1693333.33</v>
      </c>
      <c r="L48" s="3">
        <v>2032000</v>
      </c>
      <c r="M48" s="4">
        <v>44543</v>
      </c>
      <c r="N48" s="4">
        <v>44651</v>
      </c>
      <c r="O48" s="2" t="s">
        <v>77</v>
      </c>
      <c r="P48" s="2" t="s">
        <v>59</v>
      </c>
    </row>
    <row r="49" spans="1:16" ht="132" outlineLevel="1" x14ac:dyDescent="0.2">
      <c r="A49" s="2" t="s">
        <v>148</v>
      </c>
      <c r="B49" s="2" t="s">
        <v>79</v>
      </c>
      <c r="C49" s="2" t="s">
        <v>80</v>
      </c>
      <c r="D49" s="2" t="s">
        <v>149</v>
      </c>
      <c r="E49" s="2" t="s">
        <v>41</v>
      </c>
      <c r="F49" s="2" t="s">
        <v>42</v>
      </c>
      <c r="G49" s="2" t="s">
        <v>43</v>
      </c>
      <c r="H49" s="2">
        <v>1</v>
      </c>
      <c r="I49" s="2" t="s">
        <v>82</v>
      </c>
      <c r="J49" s="2" t="s">
        <v>83</v>
      </c>
      <c r="K49" s="3">
        <v>30800000</v>
      </c>
      <c r="L49" s="3">
        <v>30800000</v>
      </c>
      <c r="M49" s="4">
        <v>44553</v>
      </c>
      <c r="N49" s="4">
        <v>44743</v>
      </c>
      <c r="O49" s="2" t="s">
        <v>58</v>
      </c>
      <c r="P49" s="2" t="s">
        <v>59</v>
      </c>
    </row>
    <row r="50" spans="1:16" ht="60" outlineLevel="1" x14ac:dyDescent="0.2">
      <c r="A50" s="2" t="s">
        <v>150</v>
      </c>
      <c r="B50" s="2" t="s">
        <v>96</v>
      </c>
      <c r="C50" s="2" t="s">
        <v>151</v>
      </c>
      <c r="D50" s="2" t="s">
        <v>152</v>
      </c>
      <c r="E50" s="2" t="s">
        <v>41</v>
      </c>
      <c r="F50" s="2" t="s">
        <v>42</v>
      </c>
      <c r="G50" s="2" t="s">
        <v>43</v>
      </c>
      <c r="H50" s="2">
        <v>1</v>
      </c>
      <c r="I50" s="2" t="s">
        <v>82</v>
      </c>
      <c r="J50" s="2" t="s">
        <v>83</v>
      </c>
      <c r="K50" s="3">
        <v>2775</v>
      </c>
      <c r="L50" s="3">
        <v>2775</v>
      </c>
      <c r="M50" s="4">
        <v>44560</v>
      </c>
      <c r="N50" s="4">
        <v>44926</v>
      </c>
      <c r="O50" s="2" t="s">
        <v>58</v>
      </c>
      <c r="P50" s="2" t="s">
        <v>59</v>
      </c>
    </row>
    <row r="51" spans="1:16" ht="15" x14ac:dyDescent="0.2">
      <c r="A51" s="5" t="s">
        <v>153</v>
      </c>
      <c r="B51" s="5"/>
      <c r="C51" s="5"/>
      <c r="D51" s="5"/>
      <c r="E51" s="5"/>
      <c r="F51" s="5"/>
      <c r="G51" s="5"/>
      <c r="H51" s="5"/>
      <c r="I51" s="5"/>
      <c r="J51" s="5"/>
      <c r="K51" s="6">
        <v>108358649.38</v>
      </c>
      <c r="L51" s="6">
        <v>114769562.71999998</v>
      </c>
      <c r="M51" s="5"/>
      <c r="N51" s="5"/>
      <c r="O51" s="5"/>
      <c r="P51" s="5"/>
    </row>
    <row r="53" spans="1:16" ht="15.75" x14ac:dyDescent="0.2">
      <c r="A53" s="20" t="s">
        <v>154</v>
      </c>
      <c r="B53" s="20"/>
      <c r="C53" s="20"/>
      <c r="D53" s="20"/>
      <c r="E53" s="20"/>
      <c r="F53" s="20"/>
      <c r="G53" s="20"/>
      <c r="H53" s="20"/>
      <c r="I53" s="20"/>
      <c r="J53" s="20"/>
      <c r="K53" s="20"/>
      <c r="L53" s="20"/>
      <c r="M53" s="20"/>
      <c r="N53" s="20"/>
      <c r="O53" s="20"/>
      <c r="P53" s="20"/>
    </row>
    <row r="54" spans="1:16" x14ac:dyDescent="0.2">
      <c r="A54" s="21" t="s">
        <v>155</v>
      </c>
      <c r="B54" s="21"/>
      <c r="C54" s="21"/>
      <c r="D54" s="21"/>
      <c r="E54" s="21"/>
      <c r="F54" s="21"/>
      <c r="G54" s="21"/>
      <c r="H54" s="21"/>
      <c r="I54" s="21"/>
      <c r="J54" s="21"/>
      <c r="K54" s="21"/>
      <c r="L54" s="21"/>
      <c r="M54" s="21"/>
      <c r="N54" s="21"/>
      <c r="O54" s="21"/>
      <c r="P54" s="21"/>
    </row>
    <row r="55" spans="1:16" ht="30" customHeight="1" x14ac:dyDescent="0.2">
      <c r="A55" s="21" t="s">
        <v>156</v>
      </c>
      <c r="B55" s="21"/>
      <c r="C55" s="21"/>
      <c r="D55" s="21"/>
      <c r="E55" s="21"/>
      <c r="F55" s="21"/>
      <c r="G55" s="21"/>
      <c r="H55" s="21"/>
      <c r="I55" s="21"/>
      <c r="J55" s="21"/>
      <c r="K55" s="21"/>
      <c r="L55" s="21"/>
      <c r="M55" s="21"/>
      <c r="N55" s="21"/>
      <c r="O55" s="21"/>
      <c r="P55" s="21"/>
    </row>
    <row r="56" spans="1:16" x14ac:dyDescent="0.2">
      <c r="A56" s="21" t="s">
        <v>157</v>
      </c>
      <c r="B56" s="21"/>
      <c r="C56" s="21"/>
      <c r="D56" s="21"/>
      <c r="E56" s="21"/>
      <c r="F56" s="21"/>
      <c r="G56" s="21"/>
      <c r="H56" s="21"/>
      <c r="I56" s="21"/>
      <c r="J56" s="21"/>
      <c r="K56" s="21"/>
      <c r="L56" s="21"/>
      <c r="M56" s="21"/>
      <c r="N56" s="21"/>
      <c r="O56" s="21"/>
      <c r="P56" s="21"/>
    </row>
    <row r="58" spans="1:16" ht="20.100000000000001" customHeight="1" x14ac:dyDescent="0.2">
      <c r="A58" s="17" t="s">
        <v>16</v>
      </c>
      <c r="B58" s="17" t="s">
        <v>17</v>
      </c>
      <c r="C58" s="17" t="s">
        <v>18</v>
      </c>
      <c r="D58" s="17" t="s">
        <v>19</v>
      </c>
      <c r="E58" s="17"/>
      <c r="F58" s="17"/>
      <c r="G58" s="17"/>
      <c r="H58" s="17"/>
      <c r="I58" s="17"/>
      <c r="J58" s="17"/>
      <c r="K58" s="17"/>
      <c r="L58" s="17"/>
      <c r="M58" s="17"/>
      <c r="N58" s="17"/>
      <c r="O58" s="17" t="s">
        <v>20</v>
      </c>
      <c r="P58" s="17" t="s">
        <v>21</v>
      </c>
    </row>
    <row r="59" spans="1:16" ht="30" customHeight="1" x14ac:dyDescent="0.2">
      <c r="A59" s="17"/>
      <c r="B59" s="17"/>
      <c r="C59" s="17"/>
      <c r="D59" s="17" t="s">
        <v>22</v>
      </c>
      <c r="E59" s="17" t="s">
        <v>23</v>
      </c>
      <c r="F59" s="17" t="s">
        <v>24</v>
      </c>
      <c r="G59" s="17"/>
      <c r="H59" s="17" t="s">
        <v>25</v>
      </c>
      <c r="I59" s="17" t="s">
        <v>26</v>
      </c>
      <c r="J59" s="17"/>
      <c r="K59" s="17" t="s">
        <v>27</v>
      </c>
      <c r="L59" s="17"/>
      <c r="M59" s="17" t="s">
        <v>28</v>
      </c>
      <c r="N59" s="17"/>
      <c r="O59" s="17"/>
      <c r="P59" s="17"/>
    </row>
    <row r="60" spans="1:16" ht="76.5" x14ac:dyDescent="0.2">
      <c r="A60" s="17"/>
      <c r="B60" s="17"/>
      <c r="C60" s="17"/>
      <c r="D60" s="17"/>
      <c r="E60" s="17"/>
      <c r="F60" s="1" t="s">
        <v>29</v>
      </c>
      <c r="G60" s="1" t="s">
        <v>30</v>
      </c>
      <c r="H60" s="17"/>
      <c r="I60" s="1" t="s">
        <v>31</v>
      </c>
      <c r="J60" s="1" t="s">
        <v>30</v>
      </c>
      <c r="K60" s="1" t="s">
        <v>32</v>
      </c>
      <c r="L60" s="1" t="s">
        <v>33</v>
      </c>
      <c r="M60" s="1" t="s">
        <v>34</v>
      </c>
      <c r="N60" s="1" t="s">
        <v>35</v>
      </c>
      <c r="O60" s="17"/>
      <c r="P60" s="1" t="s">
        <v>36</v>
      </c>
    </row>
    <row r="61" spans="1:16" x14ac:dyDescent="0.2">
      <c r="A61" s="1">
        <v>1</v>
      </c>
      <c r="B61" s="1">
        <v>2</v>
      </c>
      <c r="C61" s="1">
        <v>3</v>
      </c>
      <c r="D61" s="1">
        <v>4</v>
      </c>
      <c r="E61" s="1">
        <v>5</v>
      </c>
      <c r="F61" s="1">
        <v>6</v>
      </c>
      <c r="G61" s="1">
        <v>7</v>
      </c>
      <c r="H61" s="1">
        <v>8</v>
      </c>
      <c r="I61" s="1">
        <v>9</v>
      </c>
      <c r="J61" s="1">
        <v>10</v>
      </c>
      <c r="K61" s="1">
        <v>11</v>
      </c>
      <c r="L61" s="1">
        <v>12</v>
      </c>
      <c r="M61" s="1">
        <v>13</v>
      </c>
      <c r="N61" s="1">
        <v>14</v>
      </c>
      <c r="O61" s="1">
        <v>15</v>
      </c>
      <c r="P61" s="1">
        <v>16</v>
      </c>
    </row>
    <row r="62" spans="1:16" ht="15" x14ac:dyDescent="0.25">
      <c r="A62" s="7" t="s">
        <v>37</v>
      </c>
      <c r="B62" s="7"/>
      <c r="C62" s="7"/>
      <c r="D62" s="7"/>
      <c r="E62" s="7"/>
      <c r="F62" s="7"/>
      <c r="G62" s="7"/>
      <c r="H62" s="7"/>
      <c r="I62" s="7"/>
      <c r="J62" s="7"/>
      <c r="K62" s="8">
        <f>SUM(K63:K64)</f>
        <v>2776000</v>
      </c>
      <c r="L62" s="8">
        <f>SUM(L63:L64)</f>
        <v>3331200</v>
      </c>
      <c r="M62" s="7"/>
      <c r="N62" s="7"/>
      <c r="O62" s="7"/>
      <c r="P62" s="7"/>
    </row>
    <row r="63" spans="1:16" ht="48" outlineLevel="1" x14ac:dyDescent="0.2">
      <c r="A63" s="2" t="s">
        <v>38</v>
      </c>
      <c r="B63" s="2" t="s">
        <v>39</v>
      </c>
      <c r="C63" s="2" t="s">
        <v>39</v>
      </c>
      <c r="D63" s="2" t="s">
        <v>40</v>
      </c>
      <c r="E63" s="2" t="s">
        <v>41</v>
      </c>
      <c r="F63" s="2" t="s">
        <v>42</v>
      </c>
      <c r="G63" s="2" t="s">
        <v>43</v>
      </c>
      <c r="H63" s="2">
        <v>1</v>
      </c>
      <c r="I63" s="2" t="s">
        <v>44</v>
      </c>
      <c r="J63" s="2" t="s">
        <v>45</v>
      </c>
      <c r="K63" s="3">
        <v>1184000</v>
      </c>
      <c r="L63" s="3">
        <v>1420800</v>
      </c>
      <c r="M63" s="4">
        <v>44286</v>
      </c>
      <c r="N63" s="4">
        <v>44392</v>
      </c>
      <c r="O63" s="2" t="s">
        <v>46</v>
      </c>
      <c r="P63" s="2" t="s">
        <v>47</v>
      </c>
    </row>
    <row r="64" spans="1:16" ht="48" outlineLevel="1" x14ac:dyDescent="0.2">
      <c r="A64" s="2" t="s">
        <v>48</v>
      </c>
      <c r="B64" s="2" t="s">
        <v>49</v>
      </c>
      <c r="C64" s="2" t="s">
        <v>50</v>
      </c>
      <c r="D64" s="2" t="s">
        <v>51</v>
      </c>
      <c r="E64" s="2" t="s">
        <v>41</v>
      </c>
      <c r="F64" s="2" t="s">
        <v>42</v>
      </c>
      <c r="G64" s="2" t="s">
        <v>43</v>
      </c>
      <c r="H64" s="2">
        <v>1</v>
      </c>
      <c r="I64" s="2" t="s">
        <v>44</v>
      </c>
      <c r="J64" s="2" t="s">
        <v>45</v>
      </c>
      <c r="K64" s="3">
        <v>1592000</v>
      </c>
      <c r="L64" s="3">
        <v>1910400</v>
      </c>
      <c r="M64" s="4">
        <v>44286</v>
      </c>
      <c r="N64" s="4">
        <v>44389</v>
      </c>
      <c r="O64" s="2" t="s">
        <v>52</v>
      </c>
      <c r="P64" s="2" t="s">
        <v>47</v>
      </c>
    </row>
    <row r="65" spans="1:16" ht="15" x14ac:dyDescent="0.25">
      <c r="A65" s="7" t="s">
        <v>66</v>
      </c>
      <c r="B65" s="7"/>
      <c r="C65" s="7"/>
      <c r="D65" s="7"/>
      <c r="E65" s="7"/>
      <c r="F65" s="7"/>
      <c r="G65" s="7"/>
      <c r="H65" s="7"/>
      <c r="I65" s="7"/>
      <c r="J65" s="7"/>
      <c r="K65" s="8">
        <f>SUM(K66:K67)</f>
        <v>654000</v>
      </c>
      <c r="L65" s="8">
        <f>SUM(L66:L67)</f>
        <v>784800</v>
      </c>
      <c r="M65" s="7"/>
      <c r="N65" s="7"/>
      <c r="O65" s="7"/>
      <c r="P65" s="7"/>
    </row>
    <row r="66" spans="1:16" ht="24" outlineLevel="1" x14ac:dyDescent="0.2">
      <c r="A66" s="2" t="s">
        <v>67</v>
      </c>
      <c r="B66" s="2" t="s">
        <v>68</v>
      </c>
      <c r="C66" s="2" t="s">
        <v>68</v>
      </c>
      <c r="D66" s="2" t="s">
        <v>69</v>
      </c>
      <c r="E66" s="2" t="s">
        <v>41</v>
      </c>
      <c r="F66" s="2" t="s">
        <v>42</v>
      </c>
      <c r="G66" s="2" t="s">
        <v>43</v>
      </c>
      <c r="H66" s="2">
        <v>1</v>
      </c>
      <c r="I66" s="2" t="s">
        <v>44</v>
      </c>
      <c r="J66" s="2" t="s">
        <v>45</v>
      </c>
      <c r="K66" s="3">
        <v>164000</v>
      </c>
      <c r="L66" s="3">
        <v>196800</v>
      </c>
      <c r="M66" s="4">
        <v>44333</v>
      </c>
      <c r="N66" s="4">
        <v>44385</v>
      </c>
      <c r="O66" s="2" t="s">
        <v>70</v>
      </c>
      <c r="P66" s="2" t="s">
        <v>59</v>
      </c>
    </row>
    <row r="67" spans="1:16" ht="60" outlineLevel="1" x14ac:dyDescent="0.2">
      <c r="A67" s="2" t="s">
        <v>71</v>
      </c>
      <c r="B67" s="2" t="s">
        <v>72</v>
      </c>
      <c r="C67" s="2" t="s">
        <v>73</v>
      </c>
      <c r="D67" s="2" t="s">
        <v>74</v>
      </c>
      <c r="E67" s="2" t="s">
        <v>41</v>
      </c>
      <c r="F67" s="2" t="s">
        <v>42</v>
      </c>
      <c r="G67" s="2" t="s">
        <v>43</v>
      </c>
      <c r="H67" s="2">
        <v>1</v>
      </c>
      <c r="I67" s="2" t="s">
        <v>75</v>
      </c>
      <c r="J67" s="2" t="s">
        <v>76</v>
      </c>
      <c r="K67" s="3">
        <v>490000</v>
      </c>
      <c r="L67" s="3">
        <v>588000</v>
      </c>
      <c r="M67" s="4">
        <v>44343</v>
      </c>
      <c r="N67" s="4">
        <v>44530</v>
      </c>
      <c r="O67" s="2" t="s">
        <v>77</v>
      </c>
      <c r="P67" s="2" t="s">
        <v>59</v>
      </c>
    </row>
    <row r="68" spans="1:16" ht="15" x14ac:dyDescent="0.25">
      <c r="A68" s="7" t="s">
        <v>86</v>
      </c>
      <c r="B68" s="7"/>
      <c r="C68" s="7"/>
      <c r="D68" s="7"/>
      <c r="E68" s="7"/>
      <c r="F68" s="7"/>
      <c r="G68" s="7"/>
      <c r="H68" s="7"/>
      <c r="I68" s="7"/>
      <c r="J68" s="7"/>
      <c r="K68" s="8">
        <f>SUM(K69:K69)</f>
        <v>1333333.33</v>
      </c>
      <c r="L68" s="8">
        <f>SUM(L69:L69)</f>
        <v>1600000</v>
      </c>
      <c r="M68" s="7"/>
      <c r="N68" s="7"/>
      <c r="O68" s="7"/>
      <c r="P68" s="7"/>
    </row>
    <row r="69" spans="1:16" ht="96" outlineLevel="1" x14ac:dyDescent="0.2">
      <c r="A69" s="2" t="s">
        <v>103</v>
      </c>
      <c r="B69" s="2" t="s">
        <v>104</v>
      </c>
      <c r="C69" s="2" t="s">
        <v>105</v>
      </c>
      <c r="D69" s="2" t="s">
        <v>106</v>
      </c>
      <c r="E69" s="2" t="s">
        <v>41</v>
      </c>
      <c r="F69" s="2" t="s">
        <v>42</v>
      </c>
      <c r="G69" s="2" t="s">
        <v>43</v>
      </c>
      <c r="H69" s="2">
        <v>1</v>
      </c>
      <c r="I69" s="2" t="s">
        <v>63</v>
      </c>
      <c r="J69" s="2" t="s">
        <v>64</v>
      </c>
      <c r="K69" s="3">
        <v>1333333.33</v>
      </c>
      <c r="L69" s="3">
        <v>1600000</v>
      </c>
      <c r="M69" s="4">
        <v>44449</v>
      </c>
      <c r="N69" s="4">
        <v>44561</v>
      </c>
      <c r="O69" s="2" t="s">
        <v>77</v>
      </c>
      <c r="P69" s="2" t="s">
        <v>59</v>
      </c>
    </row>
    <row r="70" spans="1:16" ht="15" x14ac:dyDescent="0.25">
      <c r="A70" s="7" t="s">
        <v>111</v>
      </c>
      <c r="B70" s="7"/>
      <c r="C70" s="7"/>
      <c r="D70" s="7"/>
      <c r="E70" s="7"/>
      <c r="F70" s="7"/>
      <c r="G70" s="7"/>
      <c r="H70" s="7"/>
      <c r="I70" s="7"/>
      <c r="J70" s="7"/>
      <c r="K70" s="8">
        <f>SUM(K71:K84)</f>
        <v>18251684.140000001</v>
      </c>
      <c r="L70" s="8">
        <f>SUM(L71:L84)</f>
        <v>21802220.969999999</v>
      </c>
      <c r="M70" s="7"/>
      <c r="N70" s="7"/>
      <c r="O70" s="7"/>
      <c r="P70" s="7"/>
    </row>
    <row r="71" spans="1:16" ht="36" outlineLevel="1" x14ac:dyDescent="0.2">
      <c r="A71" s="2" t="s">
        <v>112</v>
      </c>
      <c r="B71" s="2" t="s">
        <v>113</v>
      </c>
      <c r="C71" s="2" t="s">
        <v>114</v>
      </c>
      <c r="D71" s="2" t="s">
        <v>115</v>
      </c>
      <c r="E71" s="2" t="s">
        <v>41</v>
      </c>
      <c r="F71" s="2" t="s">
        <v>42</v>
      </c>
      <c r="G71" s="2" t="s">
        <v>43</v>
      </c>
      <c r="H71" s="2">
        <v>1</v>
      </c>
      <c r="I71" s="2" t="s">
        <v>44</v>
      </c>
      <c r="J71" s="2" t="s">
        <v>45</v>
      </c>
      <c r="K71" s="3">
        <v>1457287.65</v>
      </c>
      <c r="L71" s="3">
        <v>1748745.18</v>
      </c>
      <c r="M71" s="4">
        <v>44503</v>
      </c>
      <c r="N71" s="4">
        <v>44560</v>
      </c>
      <c r="O71" s="2" t="s">
        <v>52</v>
      </c>
      <c r="P71" s="2" t="s">
        <v>47</v>
      </c>
    </row>
    <row r="72" spans="1:16" ht="60" outlineLevel="1" x14ac:dyDescent="0.2">
      <c r="A72" s="2" t="s">
        <v>116</v>
      </c>
      <c r="B72" s="2" t="s">
        <v>50</v>
      </c>
      <c r="C72" s="2" t="s">
        <v>50</v>
      </c>
      <c r="D72" s="2" t="s">
        <v>117</v>
      </c>
      <c r="E72" s="2" t="s">
        <v>41</v>
      </c>
      <c r="F72" s="2" t="s">
        <v>42</v>
      </c>
      <c r="G72" s="2" t="s">
        <v>43</v>
      </c>
      <c r="H72" s="2">
        <v>1</v>
      </c>
      <c r="I72" s="2" t="s">
        <v>44</v>
      </c>
      <c r="J72" s="2" t="s">
        <v>45</v>
      </c>
      <c r="K72" s="3">
        <v>280575</v>
      </c>
      <c r="L72" s="3">
        <v>336690</v>
      </c>
      <c r="M72" s="4">
        <v>44494</v>
      </c>
      <c r="N72" s="4">
        <v>44560</v>
      </c>
      <c r="O72" s="2" t="s">
        <v>70</v>
      </c>
      <c r="P72" s="2" t="s">
        <v>47</v>
      </c>
    </row>
    <row r="73" spans="1:16" ht="24" outlineLevel="1" x14ac:dyDescent="0.2">
      <c r="A73" s="2" t="s">
        <v>118</v>
      </c>
      <c r="B73" s="2" t="s">
        <v>39</v>
      </c>
      <c r="C73" s="2" t="s">
        <v>39</v>
      </c>
      <c r="D73" s="2" t="s">
        <v>119</v>
      </c>
      <c r="E73" s="2" t="s">
        <v>41</v>
      </c>
      <c r="F73" s="2" t="s">
        <v>42</v>
      </c>
      <c r="G73" s="2" t="s">
        <v>43</v>
      </c>
      <c r="H73" s="2">
        <v>1</v>
      </c>
      <c r="I73" s="2" t="s">
        <v>44</v>
      </c>
      <c r="J73" s="2" t="s">
        <v>45</v>
      </c>
      <c r="K73" s="3">
        <v>144256</v>
      </c>
      <c r="L73" s="3">
        <v>173107.20000000001</v>
      </c>
      <c r="M73" s="4">
        <v>44494</v>
      </c>
      <c r="N73" s="4">
        <v>44560</v>
      </c>
      <c r="O73" s="2" t="s">
        <v>70</v>
      </c>
      <c r="P73" s="2" t="s">
        <v>47</v>
      </c>
    </row>
    <row r="74" spans="1:16" ht="48" outlineLevel="1" x14ac:dyDescent="0.2">
      <c r="A74" s="2" t="s">
        <v>120</v>
      </c>
      <c r="B74" s="2" t="s">
        <v>50</v>
      </c>
      <c r="C74" s="2" t="s">
        <v>50</v>
      </c>
      <c r="D74" s="2" t="s">
        <v>121</v>
      </c>
      <c r="E74" s="2" t="s">
        <v>41</v>
      </c>
      <c r="F74" s="2" t="s">
        <v>42</v>
      </c>
      <c r="G74" s="2" t="s">
        <v>43</v>
      </c>
      <c r="H74" s="2">
        <v>1</v>
      </c>
      <c r="I74" s="2" t="s">
        <v>44</v>
      </c>
      <c r="J74" s="2" t="s">
        <v>45</v>
      </c>
      <c r="K74" s="3">
        <v>346950</v>
      </c>
      <c r="L74" s="3">
        <v>416340</v>
      </c>
      <c r="M74" s="4">
        <v>44494</v>
      </c>
      <c r="N74" s="4">
        <v>44560</v>
      </c>
      <c r="O74" s="2" t="s">
        <v>70</v>
      </c>
      <c r="P74" s="2" t="s">
        <v>47</v>
      </c>
    </row>
    <row r="75" spans="1:16" ht="36" outlineLevel="1" x14ac:dyDescent="0.2">
      <c r="A75" s="2" t="s">
        <v>122</v>
      </c>
      <c r="B75" s="2" t="s">
        <v>50</v>
      </c>
      <c r="C75" s="2" t="s">
        <v>50</v>
      </c>
      <c r="D75" s="2" t="s">
        <v>123</v>
      </c>
      <c r="E75" s="2" t="s">
        <v>41</v>
      </c>
      <c r="F75" s="2" t="s">
        <v>42</v>
      </c>
      <c r="G75" s="2" t="s">
        <v>43</v>
      </c>
      <c r="H75" s="2">
        <v>1</v>
      </c>
      <c r="I75" s="2" t="s">
        <v>44</v>
      </c>
      <c r="J75" s="2" t="s">
        <v>45</v>
      </c>
      <c r="K75" s="3">
        <v>1978000</v>
      </c>
      <c r="L75" s="3">
        <v>2373600</v>
      </c>
      <c r="M75" s="4">
        <v>44503</v>
      </c>
      <c r="N75" s="4">
        <v>44560</v>
      </c>
      <c r="O75" s="2" t="s">
        <v>52</v>
      </c>
      <c r="P75" s="2" t="s">
        <v>47</v>
      </c>
    </row>
    <row r="76" spans="1:16" ht="36" outlineLevel="1" x14ac:dyDescent="0.2">
      <c r="A76" s="2" t="s">
        <v>124</v>
      </c>
      <c r="B76" s="2" t="s">
        <v>50</v>
      </c>
      <c r="C76" s="2" t="s">
        <v>125</v>
      </c>
      <c r="D76" s="2" t="s">
        <v>126</v>
      </c>
      <c r="E76" s="2" t="s">
        <v>41</v>
      </c>
      <c r="F76" s="2" t="s">
        <v>42</v>
      </c>
      <c r="G76" s="2" t="s">
        <v>43</v>
      </c>
      <c r="H76" s="2">
        <v>1</v>
      </c>
      <c r="I76" s="2" t="s">
        <v>44</v>
      </c>
      <c r="J76" s="2" t="s">
        <v>45</v>
      </c>
      <c r="K76" s="3">
        <v>1300000</v>
      </c>
      <c r="L76" s="3">
        <v>1560000</v>
      </c>
      <c r="M76" s="4">
        <v>44503</v>
      </c>
      <c r="N76" s="4">
        <v>44560</v>
      </c>
      <c r="O76" s="2" t="s">
        <v>52</v>
      </c>
      <c r="P76" s="2" t="s">
        <v>47</v>
      </c>
    </row>
    <row r="77" spans="1:16" ht="36" outlineLevel="1" x14ac:dyDescent="0.2">
      <c r="A77" s="2" t="s">
        <v>127</v>
      </c>
      <c r="B77" s="2" t="s">
        <v>128</v>
      </c>
      <c r="C77" s="2" t="s">
        <v>128</v>
      </c>
      <c r="D77" s="2" t="s">
        <v>129</v>
      </c>
      <c r="E77" s="2" t="s">
        <v>41</v>
      </c>
      <c r="F77" s="2" t="s">
        <v>42</v>
      </c>
      <c r="G77" s="2" t="s">
        <v>43</v>
      </c>
      <c r="H77" s="2">
        <v>1</v>
      </c>
      <c r="I77" s="2" t="s">
        <v>44</v>
      </c>
      <c r="J77" s="2" t="s">
        <v>45</v>
      </c>
      <c r="K77" s="3">
        <v>1075833</v>
      </c>
      <c r="L77" s="3">
        <v>1290999.6000000001</v>
      </c>
      <c r="M77" s="4">
        <v>44503</v>
      </c>
      <c r="N77" s="4">
        <v>44560</v>
      </c>
      <c r="O77" s="2" t="s">
        <v>52</v>
      </c>
      <c r="P77" s="2" t="s">
        <v>47</v>
      </c>
    </row>
    <row r="78" spans="1:16" ht="24" outlineLevel="1" x14ac:dyDescent="0.2">
      <c r="A78" s="2" t="s">
        <v>130</v>
      </c>
      <c r="B78" s="2" t="s">
        <v>131</v>
      </c>
      <c r="C78" s="2" t="s">
        <v>132</v>
      </c>
      <c r="D78" s="2" t="s">
        <v>133</v>
      </c>
      <c r="E78" s="2" t="s">
        <v>41</v>
      </c>
      <c r="F78" s="2" t="s">
        <v>42</v>
      </c>
      <c r="G78" s="2" t="s">
        <v>43</v>
      </c>
      <c r="H78" s="2">
        <v>1</v>
      </c>
      <c r="I78" s="2" t="s">
        <v>82</v>
      </c>
      <c r="J78" s="2" t="s">
        <v>83</v>
      </c>
      <c r="K78" s="3">
        <v>499000</v>
      </c>
      <c r="L78" s="3">
        <v>499000</v>
      </c>
      <c r="M78" s="4">
        <v>44480</v>
      </c>
      <c r="N78" s="4">
        <v>44480</v>
      </c>
      <c r="O78" s="2" t="s">
        <v>70</v>
      </c>
      <c r="P78" s="2" t="s">
        <v>59</v>
      </c>
    </row>
    <row r="79" spans="1:16" ht="36" outlineLevel="1" x14ac:dyDescent="0.2">
      <c r="A79" s="2" t="s">
        <v>134</v>
      </c>
      <c r="B79" s="2" t="s">
        <v>39</v>
      </c>
      <c r="C79" s="2" t="s">
        <v>39</v>
      </c>
      <c r="D79" s="2" t="s">
        <v>135</v>
      </c>
      <c r="E79" s="2" t="s">
        <v>41</v>
      </c>
      <c r="F79" s="2" t="s">
        <v>42</v>
      </c>
      <c r="G79" s="2" t="s">
        <v>43</v>
      </c>
      <c r="H79" s="2">
        <v>1</v>
      </c>
      <c r="I79" s="2" t="s">
        <v>75</v>
      </c>
      <c r="J79" s="2" t="s">
        <v>76</v>
      </c>
      <c r="K79" s="3">
        <v>132500</v>
      </c>
      <c r="L79" s="3">
        <v>159000</v>
      </c>
      <c r="M79" s="4">
        <v>44494</v>
      </c>
      <c r="N79" s="4">
        <v>44561</v>
      </c>
      <c r="O79" s="2" t="s">
        <v>70</v>
      </c>
      <c r="P79" s="2" t="s">
        <v>47</v>
      </c>
    </row>
    <row r="80" spans="1:16" ht="36" outlineLevel="1" x14ac:dyDescent="0.2">
      <c r="A80" s="2" t="s">
        <v>136</v>
      </c>
      <c r="B80" s="2" t="s">
        <v>49</v>
      </c>
      <c r="C80" s="2" t="s">
        <v>50</v>
      </c>
      <c r="D80" s="2" t="s">
        <v>137</v>
      </c>
      <c r="E80" s="2" t="s">
        <v>41</v>
      </c>
      <c r="F80" s="2" t="s">
        <v>42</v>
      </c>
      <c r="G80" s="2" t="s">
        <v>43</v>
      </c>
      <c r="H80" s="2">
        <v>1</v>
      </c>
      <c r="I80" s="2" t="s">
        <v>75</v>
      </c>
      <c r="J80" s="2" t="s">
        <v>76</v>
      </c>
      <c r="K80" s="3">
        <v>1728500</v>
      </c>
      <c r="L80" s="3">
        <v>2074200</v>
      </c>
      <c r="M80" s="4">
        <v>44503</v>
      </c>
      <c r="N80" s="4">
        <v>44560</v>
      </c>
      <c r="O80" s="2" t="s">
        <v>52</v>
      </c>
      <c r="P80" s="2" t="s">
        <v>47</v>
      </c>
    </row>
    <row r="81" spans="1:16" ht="36" outlineLevel="1" x14ac:dyDescent="0.2">
      <c r="A81" s="2" t="s">
        <v>138</v>
      </c>
      <c r="B81" s="2" t="s">
        <v>139</v>
      </c>
      <c r="C81" s="2" t="s">
        <v>140</v>
      </c>
      <c r="D81" s="2" t="s">
        <v>141</v>
      </c>
      <c r="E81" s="2" t="s">
        <v>41</v>
      </c>
      <c r="F81" s="2" t="s">
        <v>42</v>
      </c>
      <c r="G81" s="2" t="s">
        <v>43</v>
      </c>
      <c r="H81" s="2">
        <v>1</v>
      </c>
      <c r="I81" s="2" t="s">
        <v>75</v>
      </c>
      <c r="J81" s="2" t="s">
        <v>76</v>
      </c>
      <c r="K81" s="3">
        <v>5416666.6699999999</v>
      </c>
      <c r="L81" s="3">
        <v>6500000</v>
      </c>
      <c r="M81" s="4">
        <v>44494</v>
      </c>
      <c r="N81" s="4">
        <v>44560</v>
      </c>
      <c r="O81" s="2" t="s">
        <v>77</v>
      </c>
      <c r="P81" s="2" t="s">
        <v>59</v>
      </c>
    </row>
    <row r="82" spans="1:16" ht="36" outlineLevel="1" x14ac:dyDescent="0.2">
      <c r="A82" s="2" t="s">
        <v>142</v>
      </c>
      <c r="B82" s="2" t="s">
        <v>39</v>
      </c>
      <c r="C82" s="2" t="s">
        <v>39</v>
      </c>
      <c r="D82" s="2" t="s">
        <v>143</v>
      </c>
      <c r="E82" s="2" t="s">
        <v>41</v>
      </c>
      <c r="F82" s="2" t="s">
        <v>42</v>
      </c>
      <c r="G82" s="2" t="s">
        <v>43</v>
      </c>
      <c r="H82" s="2">
        <v>1</v>
      </c>
      <c r="I82" s="2" t="s">
        <v>75</v>
      </c>
      <c r="J82" s="2" t="s">
        <v>76</v>
      </c>
      <c r="K82" s="3">
        <v>1100000</v>
      </c>
      <c r="L82" s="3">
        <v>1320000</v>
      </c>
      <c r="M82" s="4">
        <v>44503</v>
      </c>
      <c r="N82" s="4">
        <v>44560</v>
      </c>
      <c r="O82" s="2" t="s">
        <v>52</v>
      </c>
      <c r="P82" s="2" t="s">
        <v>47</v>
      </c>
    </row>
    <row r="83" spans="1:16" ht="24" outlineLevel="1" x14ac:dyDescent="0.2">
      <c r="A83" s="2" t="s">
        <v>144</v>
      </c>
      <c r="B83" s="2" t="s">
        <v>145</v>
      </c>
      <c r="C83" s="2" t="s">
        <v>39</v>
      </c>
      <c r="D83" s="2" t="s">
        <v>143</v>
      </c>
      <c r="E83" s="2" t="s">
        <v>41</v>
      </c>
      <c r="F83" s="2" t="s">
        <v>42</v>
      </c>
      <c r="G83" s="2" t="s">
        <v>43</v>
      </c>
      <c r="H83" s="2">
        <v>1</v>
      </c>
      <c r="I83" s="2" t="s">
        <v>75</v>
      </c>
      <c r="J83" s="2" t="s">
        <v>76</v>
      </c>
      <c r="K83" s="3">
        <v>1098782.49</v>
      </c>
      <c r="L83" s="3">
        <v>1318538.99</v>
      </c>
      <c r="M83" s="4">
        <v>44543</v>
      </c>
      <c r="N83" s="4">
        <v>44620</v>
      </c>
      <c r="O83" s="2" t="s">
        <v>77</v>
      </c>
      <c r="P83" s="2" t="s">
        <v>59</v>
      </c>
    </row>
    <row r="84" spans="1:16" ht="36" outlineLevel="1" x14ac:dyDescent="0.2">
      <c r="A84" s="2" t="s">
        <v>146</v>
      </c>
      <c r="B84" s="2" t="s">
        <v>147</v>
      </c>
      <c r="C84" s="2" t="s">
        <v>49</v>
      </c>
      <c r="D84" s="2" t="s">
        <v>123</v>
      </c>
      <c r="E84" s="2" t="s">
        <v>41</v>
      </c>
      <c r="F84" s="2" t="s">
        <v>42</v>
      </c>
      <c r="G84" s="2" t="s">
        <v>43</v>
      </c>
      <c r="H84" s="2">
        <v>1</v>
      </c>
      <c r="I84" s="2" t="s">
        <v>44</v>
      </c>
      <c r="J84" s="2" t="s">
        <v>45</v>
      </c>
      <c r="K84" s="3">
        <v>1693333.33</v>
      </c>
      <c r="L84" s="3">
        <v>2032000</v>
      </c>
      <c r="M84" s="4">
        <v>44543</v>
      </c>
      <c r="N84" s="4">
        <v>44651</v>
      </c>
      <c r="O84" s="2" t="s">
        <v>77</v>
      </c>
      <c r="P84" s="2" t="s">
        <v>59</v>
      </c>
    </row>
    <row r="85" spans="1:16" ht="15" x14ac:dyDescent="0.2">
      <c r="A85" s="5" t="s">
        <v>153</v>
      </c>
      <c r="B85" s="5"/>
      <c r="C85" s="5"/>
      <c r="D85" s="5"/>
      <c r="E85" s="5"/>
      <c r="F85" s="5"/>
      <c r="G85" s="5"/>
      <c r="H85" s="5"/>
      <c r="I85" s="5"/>
      <c r="J85" s="5"/>
      <c r="K85" s="6">
        <v>23015017.469999999</v>
      </c>
      <c r="L85" s="6">
        <v>27518220.969999995</v>
      </c>
      <c r="M85" s="5"/>
      <c r="N85" s="5"/>
      <c r="O85" s="5"/>
      <c r="P85" s="5"/>
    </row>
    <row r="89" spans="1:16" ht="37.5" customHeight="1" x14ac:dyDescent="0.25">
      <c r="G89" s="18" t="s">
        <v>158</v>
      </c>
      <c r="H89" s="18"/>
      <c r="I89" s="18"/>
      <c r="J89" s="18"/>
      <c r="K89" s="19"/>
    </row>
    <row r="91" spans="1:16" ht="20.100000000000001" customHeight="1" x14ac:dyDescent="0.2">
      <c r="A91" s="17" t="s">
        <v>16</v>
      </c>
      <c r="B91" s="17" t="s">
        <v>17</v>
      </c>
      <c r="C91" s="17" t="s">
        <v>18</v>
      </c>
      <c r="D91" s="17" t="s">
        <v>19</v>
      </c>
      <c r="E91" s="17"/>
      <c r="F91" s="17"/>
      <c r="G91" s="17"/>
      <c r="H91" s="17"/>
      <c r="I91" s="17"/>
      <c r="J91" s="17"/>
      <c r="K91" s="17"/>
      <c r="L91" s="17"/>
      <c r="M91" s="17"/>
      <c r="N91" s="17"/>
      <c r="O91" s="17" t="s">
        <v>20</v>
      </c>
      <c r="P91" s="17" t="s">
        <v>21</v>
      </c>
    </row>
    <row r="92" spans="1:16" ht="30" customHeight="1" x14ac:dyDescent="0.2">
      <c r="A92" s="17"/>
      <c r="B92" s="17"/>
      <c r="C92" s="17"/>
      <c r="D92" s="17" t="s">
        <v>22</v>
      </c>
      <c r="E92" s="17" t="s">
        <v>23</v>
      </c>
      <c r="F92" s="17" t="s">
        <v>24</v>
      </c>
      <c r="G92" s="17"/>
      <c r="H92" s="17" t="s">
        <v>25</v>
      </c>
      <c r="I92" s="17" t="s">
        <v>26</v>
      </c>
      <c r="J92" s="17"/>
      <c r="K92" s="17" t="s">
        <v>27</v>
      </c>
      <c r="L92" s="17"/>
      <c r="M92" s="17" t="s">
        <v>28</v>
      </c>
      <c r="N92" s="17"/>
      <c r="O92" s="17"/>
      <c r="P92" s="17"/>
    </row>
    <row r="93" spans="1:16" ht="76.5" x14ac:dyDescent="0.2">
      <c r="A93" s="17"/>
      <c r="B93" s="17"/>
      <c r="C93" s="17"/>
      <c r="D93" s="17"/>
      <c r="E93" s="17"/>
      <c r="F93" s="1" t="s">
        <v>29</v>
      </c>
      <c r="G93" s="1" t="s">
        <v>30</v>
      </c>
      <c r="H93" s="17"/>
      <c r="I93" s="1" t="s">
        <v>31</v>
      </c>
      <c r="J93" s="1" t="s">
        <v>30</v>
      </c>
      <c r="K93" s="1" t="s">
        <v>32</v>
      </c>
      <c r="L93" s="1" t="s">
        <v>33</v>
      </c>
      <c r="M93" s="1" t="s">
        <v>34</v>
      </c>
      <c r="N93" s="1" t="s">
        <v>35</v>
      </c>
      <c r="O93" s="17"/>
      <c r="P93" s="1" t="s">
        <v>36</v>
      </c>
    </row>
    <row r="94" spans="1:16" x14ac:dyDescent="0.2">
      <c r="A94" s="1">
        <v>1</v>
      </c>
      <c r="B94" s="1">
        <v>2</v>
      </c>
      <c r="C94" s="1">
        <v>3</v>
      </c>
      <c r="D94" s="1">
        <v>4</v>
      </c>
      <c r="E94" s="1">
        <v>5</v>
      </c>
      <c r="F94" s="1">
        <v>6</v>
      </c>
      <c r="G94" s="1">
        <v>7</v>
      </c>
      <c r="H94" s="1">
        <v>8</v>
      </c>
      <c r="I94" s="1">
        <v>9</v>
      </c>
      <c r="J94" s="1">
        <v>10</v>
      </c>
      <c r="K94" s="1">
        <v>11</v>
      </c>
      <c r="L94" s="1">
        <v>12</v>
      </c>
      <c r="M94" s="1">
        <v>13</v>
      </c>
      <c r="N94" s="1">
        <v>14</v>
      </c>
      <c r="O94" s="1">
        <v>15</v>
      </c>
      <c r="P94" s="1">
        <v>16</v>
      </c>
    </row>
    <row r="95" spans="1:16" s="13" customFormat="1" ht="108" customHeight="1" x14ac:dyDescent="0.2">
      <c r="A95" s="9" t="s">
        <v>159</v>
      </c>
      <c r="B95" s="9" t="s">
        <v>160</v>
      </c>
      <c r="C95" s="9" t="s">
        <v>161</v>
      </c>
      <c r="D95" s="10" t="s">
        <v>162</v>
      </c>
      <c r="E95" s="10" t="s">
        <v>41</v>
      </c>
      <c r="F95" s="9">
        <v>876</v>
      </c>
      <c r="G95" s="10" t="s">
        <v>43</v>
      </c>
      <c r="H95" s="10">
        <v>1</v>
      </c>
      <c r="I95" s="9">
        <v>64401000000</v>
      </c>
      <c r="J95" s="10" t="s">
        <v>163</v>
      </c>
      <c r="K95" s="11">
        <v>1000000</v>
      </c>
      <c r="L95" s="11">
        <v>1200000</v>
      </c>
      <c r="M95" s="9" t="s">
        <v>164</v>
      </c>
      <c r="N95" s="9" t="s">
        <v>165</v>
      </c>
      <c r="O95" s="10" t="s">
        <v>46</v>
      </c>
      <c r="P95" s="12" t="s">
        <v>47</v>
      </c>
    </row>
    <row r="96" spans="1:16" s="13" customFormat="1" ht="108.75" customHeight="1" x14ac:dyDescent="0.2">
      <c r="A96" s="14" t="s">
        <v>166</v>
      </c>
      <c r="B96" s="14" t="s">
        <v>160</v>
      </c>
      <c r="C96" s="14" t="s">
        <v>161</v>
      </c>
      <c r="D96" s="15" t="s">
        <v>162</v>
      </c>
      <c r="E96" s="15" t="s">
        <v>41</v>
      </c>
      <c r="F96" s="14">
        <v>876</v>
      </c>
      <c r="G96" s="15" t="s">
        <v>43</v>
      </c>
      <c r="H96" s="15">
        <v>1</v>
      </c>
      <c r="I96" s="9">
        <v>64401000000</v>
      </c>
      <c r="J96" s="10" t="s">
        <v>163</v>
      </c>
      <c r="K96" s="16">
        <v>1000000</v>
      </c>
      <c r="L96" s="16">
        <v>1200000</v>
      </c>
      <c r="M96" s="14" t="s">
        <v>167</v>
      </c>
      <c r="N96" s="14" t="s">
        <v>168</v>
      </c>
      <c r="O96" s="15" t="s">
        <v>46</v>
      </c>
      <c r="P96" s="12" t="s">
        <v>47</v>
      </c>
    </row>
  </sheetData>
  <mergeCells count="60">
    <mergeCell ref="A2:P2"/>
    <mergeCell ref="A3:P3"/>
    <mergeCell ref="A5:C5"/>
    <mergeCell ref="D5:E5"/>
    <mergeCell ref="A6:C6"/>
    <mergeCell ref="D6:E6"/>
    <mergeCell ref="A7:C7"/>
    <mergeCell ref="D7:E7"/>
    <mergeCell ref="A8:C8"/>
    <mergeCell ref="D8:E8"/>
    <mergeCell ref="A9:C9"/>
    <mergeCell ref="D9:E9"/>
    <mergeCell ref="A10:C10"/>
    <mergeCell ref="D10:E10"/>
    <mergeCell ref="A11:C11"/>
    <mergeCell ref="D11:E11"/>
    <mergeCell ref="A13:A15"/>
    <mergeCell ref="B13:B15"/>
    <mergeCell ref="C13:C15"/>
    <mergeCell ref="D13:N13"/>
    <mergeCell ref="O13:O15"/>
    <mergeCell ref="P13:P14"/>
    <mergeCell ref="D14:D15"/>
    <mergeCell ref="E14:E15"/>
    <mergeCell ref="F14:G14"/>
    <mergeCell ref="H14:H15"/>
    <mergeCell ref="I14:J14"/>
    <mergeCell ref="K14:L14"/>
    <mergeCell ref="M14:N14"/>
    <mergeCell ref="A53:P53"/>
    <mergeCell ref="A54:P54"/>
    <mergeCell ref="A55:P55"/>
    <mergeCell ref="A56:P56"/>
    <mergeCell ref="A58:A60"/>
    <mergeCell ref="B58:B60"/>
    <mergeCell ref="C58:C60"/>
    <mergeCell ref="D58:N58"/>
    <mergeCell ref="O58:O60"/>
    <mergeCell ref="P58:P59"/>
    <mergeCell ref="D59:D60"/>
    <mergeCell ref="E59:E60"/>
    <mergeCell ref="F59:G59"/>
    <mergeCell ref="H59:H60"/>
    <mergeCell ref="I59:J59"/>
    <mergeCell ref="K59:L59"/>
    <mergeCell ref="M59:N59"/>
    <mergeCell ref="G89:K89"/>
    <mergeCell ref="A91:A93"/>
    <mergeCell ref="B91:B93"/>
    <mergeCell ref="C91:C93"/>
    <mergeCell ref="D91:N91"/>
    <mergeCell ref="O91:O93"/>
    <mergeCell ref="P91:P92"/>
    <mergeCell ref="D92:D93"/>
    <mergeCell ref="E92:E93"/>
    <mergeCell ref="F92:G92"/>
    <mergeCell ref="H92:H93"/>
    <mergeCell ref="I92:J92"/>
    <mergeCell ref="K92:L92"/>
    <mergeCell ref="M92:N9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ЕИС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2021-12-28T01:38:55Z</dcterms:created>
  <dcterms:modified xsi:type="dcterms:W3CDTF">2021-12-28T01:40:54Z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2021-12-28T04:37:53Z</dcterms:created>
  <cp:revision>0</cp:revision>
</cp:coreProperties>
</file>