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ДЗ\Генералов\Архив\Рабочий стол\Наработки\ЕИС\План закупок\01.12\"/>
    </mc:Choice>
  </mc:AlternateContent>
  <bookViews>
    <workbookView xWindow="0" yWindow="0" windowWidth="20490" windowHeight="7620"/>
  </bookViews>
  <sheets>
    <sheet name="ГКПЗ ЕИС" sheetId="1" r:id="rId1"/>
  </sheets>
  <calcPr calcId="162913"/>
</workbook>
</file>

<file path=xl/calcChain.xml><?xml version="1.0" encoding="utf-8"?>
<calcChain xmlns="http://schemas.openxmlformats.org/spreadsheetml/2006/main">
  <c r="L59" i="1" l="1"/>
  <c r="K59" i="1"/>
  <c r="L56" i="1"/>
  <c r="K56" i="1"/>
  <c r="L40" i="1"/>
  <c r="K40" i="1"/>
  <c r="L32" i="1"/>
  <c r="K32" i="1"/>
  <c r="L28" i="1"/>
  <c r="K28" i="1"/>
  <c r="L17" i="1"/>
  <c r="K17" i="1"/>
</calcChain>
</file>

<file path=xl/sharedStrings.xml><?xml version="1.0" encoding="utf-8"?>
<sst xmlns="http://schemas.openxmlformats.org/spreadsheetml/2006/main" count="382" uniqueCount="150">
  <si>
    <t>План закупок товаров (работ, услуг)</t>
  </si>
  <si>
    <t>на 2020 год</t>
  </si>
  <si>
    <t>Наименование заказчика</t>
  </si>
  <si>
    <t>Акционерное общество «РАО Энергетические системы Востока»</t>
  </si>
  <si>
    <t>Адрес местонахождения заказчика</t>
  </si>
  <si>
    <t>680021, Хабаровский край, г. Хабаровск, ул. Ленинградская, д. 46</t>
  </si>
  <si>
    <t>Телефон заказчика</t>
  </si>
  <si>
    <t>(4212) 26-44-03</t>
  </si>
  <si>
    <t>Электронная почта заказчика</t>
  </si>
  <si>
    <t>rao-esv@rao-esv.ru</t>
  </si>
  <si>
    <t>ИНН</t>
  </si>
  <si>
    <t>2801133630</t>
  </si>
  <si>
    <t>КПП</t>
  </si>
  <si>
    <t>272401001</t>
  </si>
  <si>
    <t>ОКАТО</t>
  </si>
  <si>
    <t>08401363000</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</si>
  <si>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</si>
  <si>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</si>
  <si>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</si>
  <si>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</si>
  <si>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</si>
  <si>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</si>
  <si>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</si>
  <si>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</si>
  <si>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</si>
  <si>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</si>
  <si>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</si>
  <si>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</si>
  <si>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</si>
  <si>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</si>
  <si>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</si>
  <si>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</si>
  <si>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без НДС</t>
  </si>
  <si>
    <t>с НДС</t>
  </si>
  <si>
    <t>планируемая дата или период размещения извещения о закупке (месяц, год)</t>
  </si>
  <si>
    <t>срок исполнения договора (месяц, год)</t>
  </si>
  <si>
    <t>да (нет)</t>
  </si>
  <si>
    <t>1 квартал 2020</t>
  </si>
  <si>
    <t>1819777</t>
  </si>
  <si>
    <t>68.20.2</t>
  </si>
  <si>
    <t>68.20.12.000</t>
  </si>
  <si>
    <t>Аренда земельного участка с кадастровым номером  27:21:000000:757 под строительство  объектов магистральной тепловой сети от ТЭЦ в г. Советская Гавань до центральных тепловых пунктов потребителей</t>
  </si>
  <si>
    <t>В полном соответствии с ТТ Заказчика</t>
  </si>
  <si>
    <t>876</t>
  </si>
  <si>
    <t>Условная единица</t>
  </si>
  <si>
    <t>08418000000</t>
  </si>
  <si>
    <t>682800, Хабаровский край, г Советская Гавань</t>
  </si>
  <si>
    <t>Закупка у единственного поставщика (исполнителя, подрядчика)</t>
  </si>
  <si>
    <t>Нет</t>
  </si>
  <si>
    <t>1819770</t>
  </si>
  <si>
    <t>Аренда лесного участка по договору по проекту "Схема выдачи электрической мощности Сахалинской ГРЭС-2"</t>
  </si>
  <si>
    <t>64401000000</t>
  </si>
  <si>
    <t>693000, Сахалинская обл, г Южно-Сахалинск</t>
  </si>
  <si>
    <t>1819775</t>
  </si>
  <si>
    <t>33.12</t>
  </si>
  <si>
    <t>33.12.19.000</t>
  </si>
  <si>
    <t>Модернизация трубного пучка теплообменного оборудования масляной системы секции маслоохладителей ГТУ-ТЭЦ на площадке ЦПВБ г. Владивостоке</t>
  </si>
  <si>
    <t>05401000000</t>
  </si>
  <si>
    <t>Приморский край, г Владивосток</t>
  </si>
  <si>
    <t>Аукцион в электронной форме (МСП)</t>
  </si>
  <si>
    <t>Да</t>
  </si>
  <si>
    <t>1819772</t>
  </si>
  <si>
    <t>Аренда земельного участка по договору с кадастровым номером 65:12:0000000:188 по проекту "Строительство Сахалинской ГРЭС-2"</t>
  </si>
  <si>
    <t>1819771</t>
  </si>
  <si>
    <t>Аренда земельного участка по договору с кадастровым номером 65:12:0000017:54 по проекту "Строительство Сахалинской ГРЭС-2"</t>
  </si>
  <si>
    <t>1817040</t>
  </si>
  <si>
    <t>65.12.5</t>
  </si>
  <si>
    <t>65.12</t>
  </si>
  <si>
    <t>Страхование строительно-монтажных рисков по объекту: «Строительство магистральной тепловой сети от ТЭЦ г. Советская Гавань до центральных тепловых пунктов потребителей по титулу "Строительство ТЭЦ в г. Советская Гавань, Хабаровский край" 1 этап строительства"</t>
  </si>
  <si>
    <t>1819776</t>
  </si>
  <si>
    <t>Восстановление и инспекция двух подшипников ГТУ для Восточной ТЭЦ</t>
  </si>
  <si>
    <t>1819783</t>
  </si>
  <si>
    <t>70.22</t>
  </si>
  <si>
    <t>70.22.1</t>
  </si>
  <si>
    <t>Оказание услуг по проведению входящего финансово-технического аудита, ежеквартального финансово-технического мониторинга (в том числе услуг по согласованию реестров платежей и подготовке инженерных записок) для реализации проектов по строительству объектов внеплощадочной инфраструктуры для Сахалинской ГРЭС-2» (дополнительный объем услуг)</t>
  </si>
  <si>
    <t>1855078</t>
  </si>
  <si>
    <t>69.10</t>
  </si>
  <si>
    <t>69.10.19.000</t>
  </si>
  <si>
    <t>Услуги по подготовке рецензии на заключение эксперта от 31.01.2020 № 0008-ЦО-19 по результатам строительно-технической экспертизы по определению и фиксации фактически выполненных объемов работ на объекте «Строительство магистральной тепловой сети от ТЭЦ г. Советская Гавань до центральных тепловых пунктов потребителей по титулу «Строительство ТЭЦ в г. Советская Гавань, Хабаровский край»</t>
  </si>
  <si>
    <t>45000000000</t>
  </si>
  <si>
    <t>101000, г Москва</t>
  </si>
  <si>
    <t>Упрощенная закупка</t>
  </si>
  <si>
    <t>1858752</t>
  </si>
  <si>
    <t>71.12.1</t>
  </si>
  <si>
    <t xml:space="preserve">Услуги по составлению схематического плана, продольного профиля железнодорожных путей и оформлению технического паспорта железнодорожных путей необщего пользования Сахалинской ГРЭС-2 на участке от тупика внутриплощадочных железнодорожных путей Сахалинской ГРЭС-2 до станции Ильинск-Сахалинский Дальневосточной железной дороги – филиала ОАО «РЖД» по титулу «Строительство Сахалинской ГРЭС-2. Основной производственных комплекс. Подъездная железная дорога» </t>
  </si>
  <si>
    <t>2 квартал 2020</t>
  </si>
  <si>
    <t>1868385</t>
  </si>
  <si>
    <t>71.12.7</t>
  </si>
  <si>
    <t>71.12.35</t>
  </si>
  <si>
    <t>Изготовление технических планов, постановка на кадастровый учет объектов строительства и установка охранных зон подъездной железной дороги в целях реализации инвестиционного проекта «Строительство Сахалинской ГРЭС-2. Основной производственный комплекс. Подъездная железная дорога»</t>
  </si>
  <si>
    <t>1876529</t>
  </si>
  <si>
    <t>81.10</t>
  </si>
  <si>
    <t>81.10.10.000</t>
  </si>
  <si>
    <t xml:space="preserve">Текущее содержание объекта "Железнодорожный путь необщего пользования к проектируемой ТЭЦ г. Советская Гавань" (дополнительное соглашение № 2 к договору от 11.02.2019 № РАО-19/006)
</t>
  </si>
  <si>
    <t xml:space="preserve">В полном соответствии с ТТ Заказчика
</t>
  </si>
  <si>
    <t>877</t>
  </si>
  <si>
    <t>Тысяча условных единиц</t>
  </si>
  <si>
    <t>Единственный поставщик (МСП)</t>
  </si>
  <si>
    <t>1879327</t>
  </si>
  <si>
    <t>72.19</t>
  </si>
  <si>
    <t>72.19.29</t>
  </si>
  <si>
    <t>Разработка и апробация гибридной системы накопления энергии на базе проточных накопителей в контейнерном исполнении, в составе распределённой сети с возобновляемыми источниками энергии и установка фотоэлектрической электростанции</t>
  </si>
  <si>
    <t>3 квартал 2020</t>
  </si>
  <si>
    <t>1819782</t>
  </si>
  <si>
    <t>Аренда земельного  участка  с кадастровым № 65:12:0000000:196 для подъездной железной дороги СГРЭС-2</t>
  </si>
  <si>
    <t>1819779</t>
  </si>
  <si>
    <t>Аренда земельного  участка  с кадастровым № 65:12:0000018:891 для подъездной железной дороги СГРЭС-2</t>
  </si>
  <si>
    <t>1881822</t>
  </si>
  <si>
    <t>28.14</t>
  </si>
  <si>
    <t>28.14.11</t>
  </si>
  <si>
    <t xml:space="preserve">Текущее содержание объекта «Поставка запасных частей для газотурбинных установок LM6000 PF Восточной ТЭЦ»
</t>
  </si>
  <si>
    <t>05000000000</t>
  </si>
  <si>
    <t>Приморский край</t>
  </si>
  <si>
    <t>Конкурс в электронной форме</t>
  </si>
  <si>
    <t>1884063</t>
  </si>
  <si>
    <t>69.20.1</t>
  </si>
  <si>
    <t>69.20.10.000</t>
  </si>
  <si>
    <t>Публичный технологический и ценовой аудит в ходе реализации инвестиционного проекта «Строительство магистральной тепловой сети от ТЭЦ г. Советская Гавань до центральных тепловых пунктов потребителей» на стадии строительства</t>
  </si>
  <si>
    <t>Запрос предложений в электронной форме</t>
  </si>
  <si>
    <t>1885602</t>
  </si>
  <si>
    <t>65.12.4</t>
  </si>
  <si>
    <t>65.12.11.000</t>
  </si>
  <si>
    <t>Страхование от несчастных случаев и болезней АО "РАО ЭС Востока" и ПО АО "РАО ЭС Востока"</t>
  </si>
  <si>
    <t>1885605</t>
  </si>
  <si>
    <t>65.12.2</t>
  </si>
  <si>
    <t>65.12.49.000</t>
  </si>
  <si>
    <t xml:space="preserve">Страхование имущества </t>
  </si>
  <si>
    <t>1885603</t>
  </si>
  <si>
    <t>65.12.1</t>
  </si>
  <si>
    <t>65.12.12.000</t>
  </si>
  <si>
    <t xml:space="preserve">Добровольное медицинское страхование АО "РАО ЭС Востока" и ПО АО "РАО ЭС Востока" </t>
  </si>
  <si>
    <t>4 квартал 2020</t>
  </si>
  <si>
    <t>1911637</t>
  </si>
  <si>
    <t>65.12.90.000</t>
  </si>
  <si>
    <t xml:space="preserve">Комплексное страхование строительно-монтажных рисков объекта «Cтроительство магистральной тепловой сети от ТЭЦ г. Советская Гавань до центральных тепловых пунктов потребителей по титулу «Строительство ТЭЦ в г. Советская Гавань, Хабаровский край» 1 этап строительства (дополнительное соглашение об увеличении страховой суммы и о продлении срока договора до 30.10.2020) </t>
  </si>
  <si>
    <t>1911355</t>
  </si>
  <si>
    <t>62.03.13</t>
  </si>
  <si>
    <t>62.03</t>
  </si>
  <si>
    <t xml:space="preserve">Выполнение работ по реализации в автоматизированной системе управления технологическими процессами «ТЭЦ Восточная» логики аварийной разгрузки газовых турбин при аварийном отключении дожимных компрессорных установок </t>
  </si>
  <si>
    <t>1911346</t>
  </si>
  <si>
    <t>Публичный технологический и ценовой аудит в ходе реализации инвестиционного проекта «Строительство магистральной тепловой сети от ТЭЦ г. Советская Гавань до центральных тепловых пунктов потребителей» на стадии строительства для нужд АО "РАО ЭС Востока</t>
  </si>
  <si>
    <t>1914255</t>
  </si>
  <si>
    <t>71.12.2</t>
  </si>
  <si>
    <t>71.12.20.110</t>
  </si>
  <si>
    <t>Выполнение комплекса работ, необходимых для завершения строительства объекта «Строительство магистральной тепловой сети от ТЭЦ г. Советская Гавань до центральных тепловых пунктов потребителей по титулу «Строительство ТЭЦ в г. Советская Гавань, Хабаровский край. 1 этап строительства»</t>
  </si>
  <si>
    <t>Итого</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</si>
  <si>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</si>
  <si>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935 596 200.03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</si>
  <si>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871 902 755.49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</si>
  <si>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32 531 634.07 рублей (51.08 процентов).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</si>
</sst>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dd\.mm\.yyyy"/>
  </numFmts>
  <fonts count="12" x14ac:knownFonts="1">
    <font>
      <sz val="11"/>
      <name val="Arial"/>
      <family val="1"/>
    </font>
    <font>
      <b/>
      <sz val="12"/>
      <name val="Arial"/>
      <family val="1"/>
    </font>
    <font>
      <b/>
      <sz val="12"/>
      <name val="Arial"/>
      <family val="1"/>
    </font>
    <font>
      <b/>
      <sz val="10"/>
      <name val="Arial"/>
      <family val="1"/>
    </font>
    <font>
      <sz val="9"/>
      <name val="Arial"/>
      <family val="1"/>
    </font>
    <font>
      <sz val="9"/>
      <name val="Arial"/>
      <family val="1"/>
    </font>
    <font>
      <sz val="9"/>
      <name val="Arial"/>
      <family val="1"/>
    </font>
    <font>
      <b/>
      <sz val="11"/>
      <name val="Arial"/>
      <family val="1"/>
    </font>
    <font>
      <b/>
      <sz val="11"/>
      <name val="Arial"/>
      <family val="1"/>
    </font>
    <font>
      <b/>
      <sz val="11"/>
      <name val="Arial"/>
      <family val="1"/>
    </font>
    <font>
      <b/>
      <sz val="11"/>
      <name val="Arial"/>
      <family val="1"/>
    </font>
    <font>
      <sz val="11"/>
      <name val="Arial"/>
      <family val="1"/>
    </font>
  </fonts>
  <fills count="8">
    <fill>
      <patternFill patternType="none"/>
    </fill>
    <fill>
      <patternFill patternType="gray125"/>
    </fill>
    <fill>
      <patternFill patternType="solid">
        <fgColor rgb="FFAACCCC"/>
      </patternFill>
    </fill>
    <fill>
      <patternFill patternType="solid">
        <fgColor rgb="FFCCFFFF"/>
      </patternFill>
    </fill>
    <fill>
      <patternFill patternType="solid">
        <fgColor rgb="FF87CEFA"/>
      </patternFill>
    </fill>
    <fill>
      <patternFill patternType="solid">
        <fgColor rgb="FF87CEFA"/>
      </patternFill>
    </fill>
    <fill>
      <patternFill patternType="solid">
        <fgColor rgb="FF875AFA"/>
      </patternFill>
    </fill>
    <fill>
      <patternFill patternType="solid">
        <fgColor rgb="FF875AFA"/>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1" fillId="0" borderId="0"/>
  </cellStyleXfs>
  <cellXfs count="14">
    <xf numFmtId="0" fontId="0" fillId="0" borderId="0" xfId="0"/>
    <xf numFmtId="0" fontId="3" fillId="3" borderId="1" xfId="1" applyFont="1" applyFill="1" applyBorder="1" applyAlignment="1">
      <alignment horizontal="center" vertical="center" wrapText="1"/>
    </xf>
    <xf numFmtId="0" fontId="4" fillId="0" borderId="1" xfId="1" applyFont="1" applyBorder="1" applyAlignment="1">
      <alignment vertical="center" wrapText="1"/>
    </xf>
    <xf numFmtId="4" fontId="5" fillId="0" borderId="1" xfId="1" applyNumberFormat="1" applyFont="1" applyBorder="1" applyAlignment="1">
      <alignment vertical="center" wrapText="1"/>
    </xf>
    <xf numFmtId="166" fontId="6" fillId="0" borderId="1" xfId="1" applyNumberFormat="1" applyFont="1" applyBorder="1" applyAlignment="1">
      <alignment vertical="center" wrapText="1"/>
    </xf>
    <xf numFmtId="0" fontId="7" fillId="4" borderId="1" xfId="1" applyFont="1" applyFill="1" applyBorder="1" applyAlignment="1">
      <alignment vertical="center"/>
    </xf>
    <xf numFmtId="4" fontId="8" fillId="5" borderId="1" xfId="1" applyNumberFormat="1" applyFont="1" applyFill="1" applyBorder="1" applyAlignment="1">
      <alignment vertical="center"/>
    </xf>
    <xf numFmtId="0" fontId="9" fillId="6" borderId="1" xfId="1" applyFont="1" applyFill="1" applyBorder="1"/>
    <xf numFmtId="4" fontId="10" fillId="7" borderId="1" xfId="1" applyNumberFormat="1" applyFont="1" applyFill="1" applyBorder="1"/>
    <xf numFmtId="0" fontId="1" fillId="0" borderId="0" xfId="1" applyFont="1" applyAlignment="1">
      <alignment horizontal="center" vertical="center" wrapText="1"/>
    </xf>
    <xf numFmtId="0" fontId="4" fillId="0" borderId="1" xfId="1" applyFont="1" applyBorder="1" applyAlignment="1">
      <alignment vertical="center" wrapText="1"/>
    </xf>
    <xf numFmtId="0" fontId="3" fillId="3" borderId="1" xfId="1" applyFont="1" applyFill="1" applyBorder="1" applyAlignment="1">
      <alignment horizontal="center" vertical="center" wrapText="1"/>
    </xf>
    <xf numFmtId="0" fontId="2" fillId="2" borderId="0" xfId="1" applyFont="1" applyFill="1" applyAlignment="1">
      <alignment horizontal="left" vertical="center" wrapText="1"/>
    </xf>
    <xf numFmtId="0" fontId="0" fillId="0" borderId="0" xfId="1" applyFont="1" applyAlignment="1">
      <alignment horizontal="left" vertical="center" wrapText="1"/>
    </xf>
  </cellXfs>
  <cellStyles count="2">
    <cellStyle name="Normal"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4"/>
  <sheetViews>
    <sheetView tabSelected="1" showWhiteSpace="0" topLeftCell="A43" workbookViewId="0">
      <selection activeCell="E44" sqref="E44"/>
    </sheetView>
  </sheetViews>
  <sheetFormatPr defaultRowHeight="14.25" outlineLevelRow="1" x14ac:dyDescent="0.2"/>
  <cols>
    <col min="1" max="3" width="10" bestFit="1" customWidth="1"/>
    <col min="4" max="4" width="40" bestFit="1" customWidth="1"/>
    <col min="5" max="5" width="30" bestFit="1" customWidth="1"/>
    <col min="6" max="6" width="10" bestFit="1" customWidth="1"/>
    <col min="7" max="7" width="20" bestFit="1" customWidth="1"/>
    <col min="8" max="8" width="10" bestFit="1" customWidth="1"/>
    <col min="9" max="9" width="15" bestFit="1" customWidth="1"/>
    <col min="10" max="12" width="20" bestFit="1" customWidth="1"/>
    <col min="13" max="16" width="15" bestFit="1" customWidth="1"/>
  </cols>
  <sheetData>
    <row r="2" spans="1:16" ht="15.75" x14ac:dyDescent="0.2">
      <c r="A2" s="9" t="s">
        <v>0</v>
      </c>
      <c r="B2" s="9"/>
      <c r="C2" s="9"/>
      <c r="D2" s="9"/>
      <c r="E2" s="9"/>
      <c r="F2" s="9"/>
      <c r="G2" s="9"/>
      <c r="H2" s="9"/>
      <c r="I2" s="9"/>
      <c r="J2" s="9"/>
      <c r="K2" s="9"/>
      <c r="L2" s="9"/>
      <c r="M2" s="9"/>
      <c r="N2" s="9"/>
      <c r="O2" s="9"/>
      <c r="P2" s="9"/>
    </row>
    <row r="3" spans="1:16" ht="15.75" x14ac:dyDescent="0.2">
      <c r="A3" s="9" t="s">
        <v>1</v>
      </c>
      <c r="B3" s="9"/>
      <c r="C3" s="9"/>
      <c r="D3" s="9"/>
      <c r="E3" s="9"/>
      <c r="F3" s="9"/>
      <c r="G3" s="9"/>
      <c r="H3" s="9"/>
      <c r="I3" s="9"/>
      <c r="J3" s="9"/>
      <c r="K3" s="9"/>
      <c r="L3" s="9"/>
      <c r="M3" s="9"/>
      <c r="N3" s="9"/>
      <c r="O3" s="9"/>
      <c r="P3" s="9"/>
    </row>
    <row r="5" spans="1:16" x14ac:dyDescent="0.2">
      <c r="A5" s="10" t="s">
        <v>2</v>
      </c>
      <c r="B5" s="10"/>
      <c r="C5" s="10"/>
      <c r="D5" s="10" t="s">
        <v>3</v>
      </c>
      <c r="E5" s="10"/>
    </row>
    <row r="6" spans="1:16" x14ac:dyDescent="0.2">
      <c r="A6" s="10" t="s">
        <v>4</v>
      </c>
      <c r="B6" s="10"/>
      <c r="C6" s="10"/>
      <c r="D6" s="10" t="s">
        <v>5</v>
      </c>
      <c r="E6" s="10"/>
    </row>
    <row r="7" spans="1:16" x14ac:dyDescent="0.2">
      <c r="A7" s="10" t="s">
        <v>6</v>
      </c>
      <c r="B7" s="10"/>
      <c r="C7" s="10"/>
      <c r="D7" s="10" t="s">
        <v>7</v>
      </c>
      <c r="E7" s="10"/>
    </row>
    <row r="8" spans="1:16" x14ac:dyDescent="0.2">
      <c r="A8" s="10" t="s">
        <v>8</v>
      </c>
      <c r="B8" s="10"/>
      <c r="C8" s="10"/>
      <c r="D8" s="10" t="s">
        <v>9</v>
      </c>
      <c r="E8" s="10"/>
    </row>
    <row r="9" spans="1:16" x14ac:dyDescent="0.2">
      <c r="A9" s="10" t="s">
        <v>10</v>
      </c>
      <c r="B9" s="10"/>
      <c r="C9" s="10"/>
      <c r="D9" s="10" t="s">
        <v>11</v>
      </c>
      <c r="E9" s="10"/>
    </row>
    <row r="10" spans="1:16" x14ac:dyDescent="0.2">
      <c r="A10" s="10" t="s">
        <v>12</v>
      </c>
      <c r="B10" s="10"/>
      <c r="C10" s="10"/>
      <c r="D10" s="10" t="s">
        <v>13</v>
      </c>
      <c r="E10" s="10"/>
    </row>
    <row r="11" spans="1:16" x14ac:dyDescent="0.2">
      <c r="A11" s="10" t="s">
        <v>14</v>
      </c>
      <c r="B11" s="10"/>
      <c r="C11" s="10"/>
      <c r="D11" s="10" t="s">
        <v>15</v>
      </c>
      <c r="E11" s="10"/>
    </row>
    <row r="13" spans="1:16" ht="20.100000000000001" customHeight="1" x14ac:dyDescent="0.2">
      <c r="A13" s="11" t="s">
        <v>16</v>
      </c>
      <c r="B13" s="11" t="s">
        <v>17</v>
      </c>
      <c r="C13" s="11" t="s">
        <v>18</v>
      </c>
      <c r="D13" s="11" t="s">
        <v>19</v>
      </c>
      <c r="E13" s="11"/>
      <c r="F13" s="11"/>
      <c r="G13" s="11"/>
      <c r="H13" s="11"/>
      <c r="I13" s="11"/>
      <c r="J13" s="11"/>
      <c r="K13" s="11"/>
      <c r="L13" s="11"/>
      <c r="M13" s="11"/>
      <c r="N13" s="11"/>
      <c r="O13" s="11" t="s">
        <v>20</v>
      </c>
      <c r="P13" s="11" t="s">
        <v>21</v>
      </c>
    </row>
    <row r="14" spans="1:16" ht="30" customHeight="1" x14ac:dyDescent="0.2">
      <c r="A14" s="11"/>
      <c r="B14" s="11"/>
      <c r="C14" s="11"/>
      <c r="D14" s="11" t="s">
        <v>22</v>
      </c>
      <c r="E14" s="11" t="s">
        <v>23</v>
      </c>
      <c r="F14" s="11" t="s">
        <v>24</v>
      </c>
      <c r="G14" s="11"/>
      <c r="H14" s="11" t="s">
        <v>25</v>
      </c>
      <c r="I14" s="11" t="s">
        <v>26</v>
      </c>
      <c r="J14" s="11"/>
      <c r="K14" s="11" t="s">
        <v>27</v>
      </c>
      <c r="L14" s="11"/>
      <c r="M14" s="11" t="s">
        <v>28</v>
      </c>
      <c r="N14" s="11"/>
      <c r="O14" s="11"/>
      <c r="P14" s="11"/>
    </row>
    <row r="15" spans="1:16" ht="76.5" x14ac:dyDescent="0.2">
      <c r="A15" s="11"/>
      <c r="B15" s="11"/>
      <c r="C15" s="11"/>
      <c r="D15" s="11"/>
      <c r="E15" s="11"/>
      <c r="F15" s="1" t="s">
        <v>29</v>
      </c>
      <c r="G15" s="1" t="s">
        <v>30</v>
      </c>
      <c r="H15" s="11"/>
      <c r="I15" s="1" t="s">
        <v>31</v>
      </c>
      <c r="J15" s="1" t="s">
        <v>30</v>
      </c>
      <c r="K15" s="1" t="s">
        <v>32</v>
      </c>
      <c r="L15" s="1" t="s">
        <v>33</v>
      </c>
      <c r="M15" s="1" t="s">
        <v>34</v>
      </c>
      <c r="N15" s="1" t="s">
        <v>35</v>
      </c>
      <c r="O15" s="11"/>
      <c r="P15" s="1" t="s">
        <v>36</v>
      </c>
    </row>
    <row r="16" spans="1:16" x14ac:dyDescent="0.2">
      <c r="A16" s="1">
        <v>1</v>
      </c>
      <c r="B16" s="1">
        <v>2</v>
      </c>
      <c r="C16" s="1">
        <v>3</v>
      </c>
      <c r="D16" s="1">
        <v>4</v>
      </c>
      <c r="E16" s="1">
        <v>5</v>
      </c>
      <c r="F16" s="1">
        <v>6</v>
      </c>
      <c r="G16" s="1">
        <v>7</v>
      </c>
      <c r="H16" s="1">
        <v>8</v>
      </c>
      <c r="I16" s="1">
        <v>9</v>
      </c>
      <c r="J16" s="1">
        <v>10</v>
      </c>
      <c r="K16" s="1">
        <v>11</v>
      </c>
      <c r="L16" s="1">
        <v>12</v>
      </c>
      <c r="M16" s="1">
        <v>13</v>
      </c>
      <c r="N16" s="1">
        <v>14</v>
      </c>
      <c r="O16" s="1">
        <v>15</v>
      </c>
      <c r="P16" s="1">
        <v>16</v>
      </c>
    </row>
    <row r="17" spans="1:16" ht="15" x14ac:dyDescent="0.25">
      <c r="A17" s="7" t="s">
        <v>37</v>
      </c>
      <c r="B17" s="7"/>
      <c r="C17" s="7"/>
      <c r="D17" s="7"/>
      <c r="E17" s="7"/>
      <c r="F17" s="7"/>
      <c r="G17" s="7"/>
      <c r="H17" s="7"/>
      <c r="I17" s="7"/>
      <c r="J17" s="7"/>
      <c r="K17" s="8">
        <f>SUM(K18:K27)</f>
        <v>27561568.789999999</v>
      </c>
      <c r="L17" s="8">
        <f>SUM(L18:L27)</f>
        <v>30122331.600000001</v>
      </c>
      <c r="M17" s="7"/>
      <c r="N17" s="7"/>
      <c r="O17" s="7"/>
      <c r="P17" s="7"/>
    </row>
    <row r="18" spans="1:16" ht="60" outlineLevel="1" x14ac:dyDescent="0.2">
      <c r="A18" s="2" t="s">
        <v>38</v>
      </c>
      <c r="B18" s="2" t="s">
        <v>39</v>
      </c>
      <c r="C18" s="2" t="s">
        <v>40</v>
      </c>
      <c r="D18" s="2" t="s">
        <v>41</v>
      </c>
      <c r="E18" s="2" t="s">
        <v>42</v>
      </c>
      <c r="F18" s="2" t="s">
        <v>43</v>
      </c>
      <c r="G18" s="2" t="s">
        <v>44</v>
      </c>
      <c r="H18" s="2">
        <v>1</v>
      </c>
      <c r="I18" s="2" t="s">
        <v>45</v>
      </c>
      <c r="J18" s="2" t="s">
        <v>46</v>
      </c>
      <c r="K18" s="3">
        <v>5728057.2599999998</v>
      </c>
      <c r="L18" s="3">
        <v>5728057.2599999998</v>
      </c>
      <c r="M18" s="4">
        <v>43831</v>
      </c>
      <c r="N18" s="4">
        <v>44926</v>
      </c>
      <c r="O18" s="2" t="s">
        <v>47</v>
      </c>
      <c r="P18" s="2" t="s">
        <v>48</v>
      </c>
    </row>
    <row r="19" spans="1:16" ht="60" outlineLevel="1" x14ac:dyDescent="0.2">
      <c r="A19" s="2" t="s">
        <v>49</v>
      </c>
      <c r="B19" s="2" t="s">
        <v>39</v>
      </c>
      <c r="C19" s="2" t="s">
        <v>40</v>
      </c>
      <c r="D19" s="2" t="s">
        <v>50</v>
      </c>
      <c r="E19" s="2" t="s">
        <v>42</v>
      </c>
      <c r="F19" s="2" t="s">
        <v>43</v>
      </c>
      <c r="G19" s="2" t="s">
        <v>44</v>
      </c>
      <c r="H19" s="2">
        <v>1</v>
      </c>
      <c r="I19" s="2" t="s">
        <v>51</v>
      </c>
      <c r="J19" s="2" t="s">
        <v>52</v>
      </c>
      <c r="K19" s="3">
        <v>5054828.46</v>
      </c>
      <c r="L19" s="3">
        <v>5054828.46</v>
      </c>
      <c r="M19" s="4">
        <v>43832</v>
      </c>
      <c r="N19" s="4">
        <v>44927</v>
      </c>
      <c r="O19" s="2" t="s">
        <v>47</v>
      </c>
      <c r="P19" s="2" t="s">
        <v>48</v>
      </c>
    </row>
    <row r="20" spans="1:16" ht="48" outlineLevel="1" x14ac:dyDescent="0.2">
      <c r="A20" s="2" t="s">
        <v>53</v>
      </c>
      <c r="B20" s="2" t="s">
        <v>54</v>
      </c>
      <c r="C20" s="2" t="s">
        <v>55</v>
      </c>
      <c r="D20" s="2" t="s">
        <v>56</v>
      </c>
      <c r="E20" s="2" t="s">
        <v>42</v>
      </c>
      <c r="F20" s="2" t="s">
        <v>43</v>
      </c>
      <c r="G20" s="2" t="s">
        <v>44</v>
      </c>
      <c r="H20" s="2">
        <v>1</v>
      </c>
      <c r="I20" s="2" t="s">
        <v>57</v>
      </c>
      <c r="J20" s="2" t="s">
        <v>58</v>
      </c>
      <c r="K20" s="3">
        <v>4700000</v>
      </c>
      <c r="L20" s="3">
        <v>5640000</v>
      </c>
      <c r="M20" s="4">
        <v>43892</v>
      </c>
      <c r="N20" s="4">
        <v>44196</v>
      </c>
      <c r="O20" s="2" t="s">
        <v>59</v>
      </c>
      <c r="P20" s="2" t="s">
        <v>60</v>
      </c>
    </row>
    <row r="21" spans="1:16" ht="60" outlineLevel="1" x14ac:dyDescent="0.2">
      <c r="A21" s="2" t="s">
        <v>61</v>
      </c>
      <c r="B21" s="2" t="s">
        <v>39</v>
      </c>
      <c r="C21" s="2" t="s">
        <v>40</v>
      </c>
      <c r="D21" s="2" t="s">
        <v>62</v>
      </c>
      <c r="E21" s="2" t="s">
        <v>42</v>
      </c>
      <c r="F21" s="2" t="s">
        <v>43</v>
      </c>
      <c r="G21" s="2" t="s">
        <v>44</v>
      </c>
      <c r="H21" s="2">
        <v>1</v>
      </c>
      <c r="I21" s="2" t="s">
        <v>51</v>
      </c>
      <c r="J21" s="2" t="s">
        <v>52</v>
      </c>
      <c r="K21" s="3">
        <v>368294.41</v>
      </c>
      <c r="L21" s="3">
        <v>368294.41</v>
      </c>
      <c r="M21" s="4">
        <v>43832</v>
      </c>
      <c r="N21" s="4">
        <v>44927</v>
      </c>
      <c r="O21" s="2" t="s">
        <v>47</v>
      </c>
      <c r="P21" s="2" t="s">
        <v>48</v>
      </c>
    </row>
    <row r="22" spans="1:16" ht="60" outlineLevel="1" x14ac:dyDescent="0.2">
      <c r="A22" s="2" t="s">
        <v>63</v>
      </c>
      <c r="B22" s="2" t="s">
        <v>39</v>
      </c>
      <c r="C22" s="2" t="s">
        <v>40</v>
      </c>
      <c r="D22" s="2" t="s">
        <v>64</v>
      </c>
      <c r="E22" s="2" t="s">
        <v>42</v>
      </c>
      <c r="F22" s="2" t="s">
        <v>43</v>
      </c>
      <c r="G22" s="2" t="s">
        <v>44</v>
      </c>
      <c r="H22" s="2">
        <v>1</v>
      </c>
      <c r="I22" s="2" t="s">
        <v>51</v>
      </c>
      <c r="J22" s="2" t="s">
        <v>52</v>
      </c>
      <c r="K22" s="3">
        <v>304117.14</v>
      </c>
      <c r="L22" s="3">
        <v>304117.14</v>
      </c>
      <c r="M22" s="4">
        <v>43832</v>
      </c>
      <c r="N22" s="4">
        <v>44927</v>
      </c>
      <c r="O22" s="2" t="s">
        <v>47</v>
      </c>
      <c r="P22" s="2" t="s">
        <v>48</v>
      </c>
    </row>
    <row r="23" spans="1:16" ht="72" outlineLevel="1" x14ac:dyDescent="0.2">
      <c r="A23" s="2" t="s">
        <v>65</v>
      </c>
      <c r="B23" s="2" t="s">
        <v>66</v>
      </c>
      <c r="C23" s="2" t="s">
        <v>67</v>
      </c>
      <c r="D23" s="2" t="s">
        <v>68</v>
      </c>
      <c r="E23" s="2" t="s">
        <v>42</v>
      </c>
      <c r="F23" s="2" t="s">
        <v>43</v>
      </c>
      <c r="G23" s="2" t="s">
        <v>44</v>
      </c>
      <c r="H23" s="2">
        <v>1</v>
      </c>
      <c r="I23" s="2" t="s">
        <v>45</v>
      </c>
      <c r="J23" s="2" t="s">
        <v>46</v>
      </c>
      <c r="K23" s="3">
        <v>2022457.48</v>
      </c>
      <c r="L23" s="3">
        <v>2022457.48</v>
      </c>
      <c r="M23" s="4">
        <v>43831</v>
      </c>
      <c r="N23" s="4">
        <v>44104</v>
      </c>
      <c r="O23" s="2" t="s">
        <v>47</v>
      </c>
      <c r="P23" s="2" t="s">
        <v>48</v>
      </c>
    </row>
    <row r="24" spans="1:16" ht="36" outlineLevel="1" x14ac:dyDescent="0.2">
      <c r="A24" s="2" t="s">
        <v>69</v>
      </c>
      <c r="B24" s="2" t="s">
        <v>54</v>
      </c>
      <c r="C24" s="2" t="s">
        <v>55</v>
      </c>
      <c r="D24" s="2" t="s">
        <v>70</v>
      </c>
      <c r="E24" s="2" t="s">
        <v>42</v>
      </c>
      <c r="F24" s="2" t="s">
        <v>43</v>
      </c>
      <c r="G24" s="2" t="s">
        <v>44</v>
      </c>
      <c r="H24" s="2">
        <v>1</v>
      </c>
      <c r="I24" s="2" t="s">
        <v>57</v>
      </c>
      <c r="J24" s="2" t="s">
        <v>58</v>
      </c>
      <c r="K24" s="3">
        <v>5600000</v>
      </c>
      <c r="L24" s="3">
        <v>6720000</v>
      </c>
      <c r="M24" s="4">
        <v>43892</v>
      </c>
      <c r="N24" s="4">
        <v>44196</v>
      </c>
      <c r="O24" s="2" t="s">
        <v>59</v>
      </c>
      <c r="P24" s="2" t="s">
        <v>60</v>
      </c>
    </row>
    <row r="25" spans="1:16" ht="96" outlineLevel="1" x14ac:dyDescent="0.2">
      <c r="A25" s="2" t="s">
        <v>71</v>
      </c>
      <c r="B25" s="2" t="s">
        <v>72</v>
      </c>
      <c r="C25" s="2" t="s">
        <v>73</v>
      </c>
      <c r="D25" s="2" t="s">
        <v>74</v>
      </c>
      <c r="E25" s="2" t="s">
        <v>42</v>
      </c>
      <c r="F25" s="2" t="s">
        <v>43</v>
      </c>
      <c r="G25" s="2" t="s">
        <v>44</v>
      </c>
      <c r="H25" s="2">
        <v>1</v>
      </c>
      <c r="I25" s="2" t="s">
        <v>51</v>
      </c>
      <c r="J25" s="2" t="s">
        <v>52</v>
      </c>
      <c r="K25" s="3">
        <v>2503814.04</v>
      </c>
      <c r="L25" s="3">
        <v>3004576.85</v>
      </c>
      <c r="M25" s="4">
        <v>43831</v>
      </c>
      <c r="N25" s="4">
        <v>44196</v>
      </c>
      <c r="O25" s="2" t="s">
        <v>47</v>
      </c>
      <c r="P25" s="2" t="s">
        <v>48</v>
      </c>
    </row>
    <row r="26" spans="1:16" ht="108" outlineLevel="1" x14ac:dyDescent="0.2">
      <c r="A26" s="2" t="s">
        <v>75</v>
      </c>
      <c r="B26" s="2" t="s">
        <v>76</v>
      </c>
      <c r="C26" s="2" t="s">
        <v>77</v>
      </c>
      <c r="D26" s="2" t="s">
        <v>78</v>
      </c>
      <c r="E26" s="2" t="s">
        <v>42</v>
      </c>
      <c r="F26" s="2" t="s">
        <v>43</v>
      </c>
      <c r="G26" s="2" t="s">
        <v>44</v>
      </c>
      <c r="H26" s="2">
        <v>1</v>
      </c>
      <c r="I26" s="2" t="s">
        <v>79</v>
      </c>
      <c r="J26" s="2" t="s">
        <v>80</v>
      </c>
      <c r="K26" s="3">
        <v>300000</v>
      </c>
      <c r="L26" s="3">
        <v>300000</v>
      </c>
      <c r="M26" s="4">
        <v>43889</v>
      </c>
      <c r="N26" s="4">
        <v>43904</v>
      </c>
      <c r="O26" s="2" t="s">
        <v>81</v>
      </c>
      <c r="P26" s="2" t="s">
        <v>48</v>
      </c>
    </row>
    <row r="27" spans="1:16" ht="132" outlineLevel="1" x14ac:dyDescent="0.2">
      <c r="A27" s="2" t="s">
        <v>82</v>
      </c>
      <c r="B27" s="2" t="s">
        <v>83</v>
      </c>
      <c r="C27" s="2" t="s">
        <v>83</v>
      </c>
      <c r="D27" s="2" t="s">
        <v>84</v>
      </c>
      <c r="E27" s="2" t="s">
        <v>42</v>
      </c>
      <c r="F27" s="2" t="s">
        <v>43</v>
      </c>
      <c r="G27" s="2" t="s">
        <v>44</v>
      </c>
      <c r="H27" s="2">
        <v>1</v>
      </c>
      <c r="I27" s="2" t="s">
        <v>51</v>
      </c>
      <c r="J27" s="2" t="s">
        <v>52</v>
      </c>
      <c r="K27" s="3">
        <v>980000</v>
      </c>
      <c r="L27" s="3">
        <v>980000</v>
      </c>
      <c r="M27" s="4">
        <v>43913</v>
      </c>
      <c r="N27" s="4">
        <v>43927</v>
      </c>
      <c r="O27" s="2" t="s">
        <v>81</v>
      </c>
      <c r="P27" s="2" t="s">
        <v>48</v>
      </c>
    </row>
    <row r="28" spans="1:16" ht="15" x14ac:dyDescent="0.25">
      <c r="A28" s="7" t="s">
        <v>85</v>
      </c>
      <c r="B28" s="7"/>
      <c r="C28" s="7"/>
      <c r="D28" s="7"/>
      <c r="E28" s="7"/>
      <c r="F28" s="7"/>
      <c r="G28" s="7"/>
      <c r="H28" s="7"/>
      <c r="I28" s="7"/>
      <c r="J28" s="7"/>
      <c r="K28" s="8">
        <f>SUM(K29:K31)</f>
        <v>22730404.879999999</v>
      </c>
      <c r="L28" s="8">
        <f>SUM(L29:L31)</f>
        <v>26559813.879999999</v>
      </c>
      <c r="M28" s="7"/>
      <c r="N28" s="7"/>
      <c r="O28" s="7"/>
      <c r="P28" s="7"/>
    </row>
    <row r="29" spans="1:16" ht="84" outlineLevel="1" x14ac:dyDescent="0.2">
      <c r="A29" s="2" t="s">
        <v>86</v>
      </c>
      <c r="B29" s="2" t="s">
        <v>87</v>
      </c>
      <c r="C29" s="2" t="s">
        <v>88</v>
      </c>
      <c r="D29" s="2" t="s">
        <v>89</v>
      </c>
      <c r="E29" s="2" t="s">
        <v>42</v>
      </c>
      <c r="F29" s="2" t="s">
        <v>43</v>
      </c>
      <c r="G29" s="2" t="s">
        <v>44</v>
      </c>
      <c r="H29" s="2">
        <v>1</v>
      </c>
      <c r="I29" s="2" t="s">
        <v>51</v>
      </c>
      <c r="J29" s="2" t="s">
        <v>52</v>
      </c>
      <c r="K29" s="3">
        <v>498770.81</v>
      </c>
      <c r="L29" s="3">
        <v>498770.81</v>
      </c>
      <c r="M29" s="4">
        <v>43951</v>
      </c>
      <c r="N29" s="4">
        <v>44196</v>
      </c>
      <c r="O29" s="2" t="s">
        <v>81</v>
      </c>
      <c r="P29" s="2" t="s">
        <v>48</v>
      </c>
    </row>
    <row r="30" spans="1:16" ht="60" outlineLevel="1" x14ac:dyDescent="0.2">
      <c r="A30" s="2" t="s">
        <v>90</v>
      </c>
      <c r="B30" s="2" t="s">
        <v>91</v>
      </c>
      <c r="C30" s="2" t="s">
        <v>92</v>
      </c>
      <c r="D30" s="2" t="s">
        <v>93</v>
      </c>
      <c r="E30" s="2" t="s">
        <v>94</v>
      </c>
      <c r="F30" s="2" t="s">
        <v>95</v>
      </c>
      <c r="G30" s="2" t="s">
        <v>96</v>
      </c>
      <c r="H30" s="2">
        <v>1</v>
      </c>
      <c r="I30" s="2" t="s">
        <v>45</v>
      </c>
      <c r="J30" s="2" t="s">
        <v>46</v>
      </c>
      <c r="K30" s="3">
        <v>3084589.07</v>
      </c>
      <c r="L30" s="3">
        <v>3084589.07</v>
      </c>
      <c r="M30" s="4">
        <v>44007</v>
      </c>
      <c r="N30" s="4">
        <v>44196</v>
      </c>
      <c r="O30" s="2" t="s">
        <v>97</v>
      </c>
      <c r="P30" s="2" t="s">
        <v>48</v>
      </c>
    </row>
    <row r="31" spans="1:16" ht="72" outlineLevel="1" x14ac:dyDescent="0.2">
      <c r="A31" s="2" t="s">
        <v>98</v>
      </c>
      <c r="B31" s="2" t="s">
        <v>99</v>
      </c>
      <c r="C31" s="2" t="s">
        <v>100</v>
      </c>
      <c r="D31" s="2" t="s">
        <v>101</v>
      </c>
      <c r="E31" s="2" t="s">
        <v>42</v>
      </c>
      <c r="F31" s="2" t="s">
        <v>43</v>
      </c>
      <c r="G31" s="2" t="s">
        <v>44</v>
      </c>
      <c r="H31" s="2">
        <v>1</v>
      </c>
      <c r="I31" s="2" t="s">
        <v>57</v>
      </c>
      <c r="J31" s="2" t="s">
        <v>58</v>
      </c>
      <c r="K31" s="3">
        <v>19147045</v>
      </c>
      <c r="L31" s="3">
        <v>22976454</v>
      </c>
      <c r="M31" s="4">
        <v>43983</v>
      </c>
      <c r="N31" s="4">
        <v>44165</v>
      </c>
      <c r="O31" s="2" t="s">
        <v>97</v>
      </c>
      <c r="P31" s="2" t="s">
        <v>48</v>
      </c>
    </row>
    <row r="32" spans="1:16" ht="15" x14ac:dyDescent="0.25">
      <c r="A32" s="7" t="s">
        <v>102</v>
      </c>
      <c r="B32" s="7"/>
      <c r="C32" s="7"/>
      <c r="D32" s="7"/>
      <c r="E32" s="7"/>
      <c r="F32" s="7"/>
      <c r="G32" s="7"/>
      <c r="H32" s="7"/>
      <c r="I32" s="7"/>
      <c r="J32" s="7"/>
      <c r="K32" s="8">
        <f>SUM(K33:K39)</f>
        <v>29506724.07</v>
      </c>
      <c r="L32" s="8">
        <f>SUM(L33:L39)</f>
        <v>33982569.189999998</v>
      </c>
      <c r="M32" s="7"/>
      <c r="N32" s="7"/>
      <c r="O32" s="7"/>
      <c r="P32" s="7"/>
    </row>
    <row r="33" spans="1:16" ht="60" outlineLevel="1" x14ac:dyDescent="0.2">
      <c r="A33" s="2" t="s">
        <v>103</v>
      </c>
      <c r="B33" s="2" t="s">
        <v>39</v>
      </c>
      <c r="C33" s="2" t="s">
        <v>40</v>
      </c>
      <c r="D33" s="2" t="s">
        <v>104</v>
      </c>
      <c r="E33" s="2" t="s">
        <v>42</v>
      </c>
      <c r="F33" s="2" t="s">
        <v>43</v>
      </c>
      <c r="G33" s="2" t="s">
        <v>44</v>
      </c>
      <c r="H33" s="2">
        <v>1</v>
      </c>
      <c r="I33" s="2" t="s">
        <v>51</v>
      </c>
      <c r="J33" s="2" t="s">
        <v>52</v>
      </c>
      <c r="K33" s="3">
        <v>416190.53</v>
      </c>
      <c r="L33" s="3">
        <v>416190.53</v>
      </c>
      <c r="M33" s="4">
        <v>44075</v>
      </c>
      <c r="N33" s="4">
        <v>45170</v>
      </c>
      <c r="O33" s="2" t="s">
        <v>47</v>
      </c>
      <c r="P33" s="2" t="s">
        <v>48</v>
      </c>
    </row>
    <row r="34" spans="1:16" ht="60" outlineLevel="1" x14ac:dyDescent="0.2">
      <c r="A34" s="2" t="s">
        <v>105</v>
      </c>
      <c r="B34" s="2" t="s">
        <v>39</v>
      </c>
      <c r="C34" s="2" t="s">
        <v>40</v>
      </c>
      <c r="D34" s="2" t="s">
        <v>106</v>
      </c>
      <c r="E34" s="2" t="s">
        <v>42</v>
      </c>
      <c r="F34" s="2" t="s">
        <v>43</v>
      </c>
      <c r="G34" s="2" t="s">
        <v>44</v>
      </c>
      <c r="H34" s="2">
        <v>1</v>
      </c>
      <c r="I34" s="2" t="s">
        <v>51</v>
      </c>
      <c r="J34" s="2" t="s">
        <v>52</v>
      </c>
      <c r="K34" s="3">
        <v>1168946.45</v>
      </c>
      <c r="L34" s="3">
        <v>1168946.45</v>
      </c>
      <c r="M34" s="4">
        <v>44075</v>
      </c>
      <c r="N34" s="4">
        <v>45170</v>
      </c>
      <c r="O34" s="2" t="s">
        <v>47</v>
      </c>
      <c r="P34" s="2" t="s">
        <v>48</v>
      </c>
    </row>
    <row r="35" spans="1:16" ht="60" outlineLevel="1" x14ac:dyDescent="0.2">
      <c r="A35" s="2" t="s">
        <v>107</v>
      </c>
      <c r="B35" s="2" t="s">
        <v>108</v>
      </c>
      <c r="C35" s="2" t="s">
        <v>109</v>
      </c>
      <c r="D35" s="2" t="s">
        <v>110</v>
      </c>
      <c r="E35" s="2" t="s">
        <v>94</v>
      </c>
      <c r="F35" s="2" t="s">
        <v>43</v>
      </c>
      <c r="G35" s="2" t="s">
        <v>44</v>
      </c>
      <c r="H35" s="2">
        <v>1</v>
      </c>
      <c r="I35" s="2" t="s">
        <v>111</v>
      </c>
      <c r="J35" s="2" t="s">
        <v>112</v>
      </c>
      <c r="K35" s="3">
        <v>21901201.5</v>
      </c>
      <c r="L35" s="3">
        <v>26281441.800000001</v>
      </c>
      <c r="M35" s="4">
        <v>44040</v>
      </c>
      <c r="N35" s="4">
        <v>44150</v>
      </c>
      <c r="O35" s="2" t="s">
        <v>113</v>
      </c>
      <c r="P35" s="2" t="s">
        <v>60</v>
      </c>
    </row>
    <row r="36" spans="1:16" ht="60" outlineLevel="1" x14ac:dyDescent="0.2">
      <c r="A36" s="2" t="s">
        <v>114</v>
      </c>
      <c r="B36" s="2" t="s">
        <v>115</v>
      </c>
      <c r="C36" s="2" t="s">
        <v>116</v>
      </c>
      <c r="D36" s="2" t="s">
        <v>117</v>
      </c>
      <c r="E36" s="2" t="s">
        <v>42</v>
      </c>
      <c r="F36" s="2" t="s">
        <v>43</v>
      </c>
      <c r="G36" s="2" t="s">
        <v>44</v>
      </c>
      <c r="H36" s="2">
        <v>1</v>
      </c>
      <c r="I36" s="2" t="s">
        <v>45</v>
      </c>
      <c r="J36" s="2" t="s">
        <v>46</v>
      </c>
      <c r="K36" s="3">
        <v>478024.12</v>
      </c>
      <c r="L36" s="3">
        <v>573628.93999999994</v>
      </c>
      <c r="M36" s="4">
        <v>44063</v>
      </c>
      <c r="N36" s="4">
        <v>44165</v>
      </c>
      <c r="O36" s="2" t="s">
        <v>118</v>
      </c>
      <c r="P36" s="2" t="s">
        <v>60</v>
      </c>
    </row>
    <row r="37" spans="1:16" ht="36" outlineLevel="1" x14ac:dyDescent="0.2">
      <c r="A37" s="2" t="s">
        <v>119</v>
      </c>
      <c r="B37" s="2" t="s">
        <v>120</v>
      </c>
      <c r="C37" s="2" t="s">
        <v>121</v>
      </c>
      <c r="D37" s="2" t="s">
        <v>122</v>
      </c>
      <c r="E37" s="2" t="s">
        <v>42</v>
      </c>
      <c r="F37" s="2" t="s">
        <v>43</v>
      </c>
      <c r="G37" s="2" t="s">
        <v>44</v>
      </c>
      <c r="H37" s="2">
        <v>1</v>
      </c>
      <c r="I37" s="2" t="s">
        <v>79</v>
      </c>
      <c r="J37" s="2" t="s">
        <v>80</v>
      </c>
      <c r="K37" s="3">
        <v>2722.13</v>
      </c>
      <c r="L37" s="3">
        <v>2722.13</v>
      </c>
      <c r="M37" s="4">
        <v>44067</v>
      </c>
      <c r="N37" s="4">
        <v>44561</v>
      </c>
      <c r="O37" s="2" t="s">
        <v>113</v>
      </c>
      <c r="P37" s="2" t="s">
        <v>60</v>
      </c>
    </row>
    <row r="38" spans="1:16" ht="36" outlineLevel="1" x14ac:dyDescent="0.2">
      <c r="A38" s="2" t="s">
        <v>123</v>
      </c>
      <c r="B38" s="2" t="s">
        <v>124</v>
      </c>
      <c r="C38" s="2" t="s">
        <v>125</v>
      </c>
      <c r="D38" s="2" t="s">
        <v>126</v>
      </c>
      <c r="E38" s="2" t="s">
        <v>42</v>
      </c>
      <c r="F38" s="2" t="s">
        <v>43</v>
      </c>
      <c r="G38" s="2" t="s">
        <v>44</v>
      </c>
      <c r="H38" s="2">
        <v>1</v>
      </c>
      <c r="I38" s="2" t="s">
        <v>79</v>
      </c>
      <c r="J38" s="2" t="s">
        <v>80</v>
      </c>
      <c r="K38" s="3">
        <v>5464639.3399999999</v>
      </c>
      <c r="L38" s="3">
        <v>5464639.3399999999</v>
      </c>
      <c r="M38" s="4">
        <v>44067</v>
      </c>
      <c r="N38" s="4">
        <v>44561</v>
      </c>
      <c r="O38" s="2" t="s">
        <v>113</v>
      </c>
      <c r="P38" s="2" t="s">
        <v>60</v>
      </c>
    </row>
    <row r="39" spans="1:16" ht="36" outlineLevel="1" x14ac:dyDescent="0.2">
      <c r="A39" s="2" t="s">
        <v>127</v>
      </c>
      <c r="B39" s="2" t="s">
        <v>128</v>
      </c>
      <c r="C39" s="2" t="s">
        <v>129</v>
      </c>
      <c r="D39" s="2" t="s">
        <v>130</v>
      </c>
      <c r="E39" s="2" t="s">
        <v>42</v>
      </c>
      <c r="F39" s="2" t="s">
        <v>43</v>
      </c>
      <c r="G39" s="2" t="s">
        <v>44</v>
      </c>
      <c r="H39" s="2">
        <v>1</v>
      </c>
      <c r="I39" s="2" t="s">
        <v>79</v>
      </c>
      <c r="J39" s="2" t="s">
        <v>80</v>
      </c>
      <c r="K39" s="3">
        <v>75000</v>
      </c>
      <c r="L39" s="3">
        <v>75000</v>
      </c>
      <c r="M39" s="4">
        <v>44067</v>
      </c>
      <c r="N39" s="4">
        <v>44561</v>
      </c>
      <c r="O39" s="2" t="s">
        <v>113</v>
      </c>
      <c r="P39" s="2" t="s">
        <v>60</v>
      </c>
    </row>
    <row r="40" spans="1:16" ht="15" x14ac:dyDescent="0.25">
      <c r="A40" s="7" t="s">
        <v>131</v>
      </c>
      <c r="B40" s="7"/>
      <c r="C40" s="7"/>
      <c r="D40" s="7"/>
      <c r="E40" s="7"/>
      <c r="F40" s="7"/>
      <c r="G40" s="7"/>
      <c r="H40" s="7"/>
      <c r="I40" s="7"/>
      <c r="J40" s="7"/>
      <c r="K40" s="8">
        <f>SUM(K41:K44)</f>
        <v>855797502.28999996</v>
      </c>
      <c r="L40" s="8">
        <f>SUM(L41:L44)</f>
        <v>1026697502.29</v>
      </c>
      <c r="M40" s="7"/>
      <c r="N40" s="7"/>
      <c r="O40" s="7"/>
      <c r="P40" s="7"/>
    </row>
    <row r="41" spans="1:16" ht="108" outlineLevel="1" x14ac:dyDescent="0.2">
      <c r="A41" s="2" t="s">
        <v>132</v>
      </c>
      <c r="B41" s="2" t="s">
        <v>66</v>
      </c>
      <c r="C41" s="2" t="s">
        <v>133</v>
      </c>
      <c r="D41" s="2" t="s">
        <v>134</v>
      </c>
      <c r="E41" s="2" t="s">
        <v>42</v>
      </c>
      <c r="F41" s="2" t="s">
        <v>43</v>
      </c>
      <c r="G41" s="2" t="s">
        <v>44</v>
      </c>
      <c r="H41" s="2">
        <v>1</v>
      </c>
      <c r="I41" s="2" t="s">
        <v>45</v>
      </c>
      <c r="J41" s="2" t="s">
        <v>46</v>
      </c>
      <c r="K41" s="3">
        <v>1297502.29</v>
      </c>
      <c r="L41" s="3">
        <v>1297502.29</v>
      </c>
      <c r="M41" s="4">
        <v>44105</v>
      </c>
      <c r="N41" s="4">
        <v>44134</v>
      </c>
      <c r="O41" s="2" t="s">
        <v>47</v>
      </c>
      <c r="P41" s="2" t="s">
        <v>48</v>
      </c>
    </row>
    <row r="42" spans="1:16" ht="72" outlineLevel="1" x14ac:dyDescent="0.2">
      <c r="A42" s="2" t="s">
        <v>135</v>
      </c>
      <c r="B42" s="2" t="s">
        <v>136</v>
      </c>
      <c r="C42" s="2" t="s">
        <v>137</v>
      </c>
      <c r="D42" s="2" t="s">
        <v>138</v>
      </c>
      <c r="E42" s="2" t="s">
        <v>42</v>
      </c>
      <c r="F42" s="2" t="s">
        <v>43</v>
      </c>
      <c r="G42" s="2" t="s">
        <v>44</v>
      </c>
      <c r="H42" s="2">
        <v>1</v>
      </c>
      <c r="I42" s="2" t="s">
        <v>111</v>
      </c>
      <c r="J42" s="2" t="s">
        <v>112</v>
      </c>
      <c r="K42" s="3">
        <v>4220000</v>
      </c>
      <c r="L42" s="3">
        <v>5064000</v>
      </c>
      <c r="M42" s="4">
        <v>44119</v>
      </c>
      <c r="N42" s="4">
        <v>44180</v>
      </c>
      <c r="O42" s="2" t="s">
        <v>47</v>
      </c>
      <c r="P42" s="2" t="s">
        <v>48</v>
      </c>
    </row>
    <row r="43" spans="1:16" ht="72" outlineLevel="1" x14ac:dyDescent="0.2">
      <c r="A43" s="2" t="s">
        <v>139</v>
      </c>
      <c r="B43" s="2" t="s">
        <v>115</v>
      </c>
      <c r="C43" s="2" t="s">
        <v>116</v>
      </c>
      <c r="D43" s="2" t="s">
        <v>140</v>
      </c>
      <c r="E43" s="2" t="s">
        <v>42</v>
      </c>
      <c r="F43" s="2" t="s">
        <v>43</v>
      </c>
      <c r="G43" s="2" t="s">
        <v>44</v>
      </c>
      <c r="H43" s="2">
        <v>1</v>
      </c>
      <c r="I43" s="2" t="s">
        <v>45</v>
      </c>
      <c r="J43" s="2" t="s">
        <v>46</v>
      </c>
      <c r="K43" s="3">
        <v>280000</v>
      </c>
      <c r="L43" s="3">
        <v>336000</v>
      </c>
      <c r="M43" s="4">
        <v>44119</v>
      </c>
      <c r="N43" s="4">
        <v>44150</v>
      </c>
      <c r="O43" s="2" t="s">
        <v>81</v>
      </c>
      <c r="P43" s="2" t="s">
        <v>48</v>
      </c>
    </row>
    <row r="44" spans="1:16" ht="84" outlineLevel="1" x14ac:dyDescent="0.2">
      <c r="A44" s="2" t="s">
        <v>141</v>
      </c>
      <c r="B44" s="2" t="s">
        <v>142</v>
      </c>
      <c r="C44" s="2" t="s">
        <v>143</v>
      </c>
      <c r="D44" s="2" t="s">
        <v>144</v>
      </c>
      <c r="E44" s="2" t="s">
        <v>42</v>
      </c>
      <c r="F44" s="2" t="s">
        <v>43</v>
      </c>
      <c r="G44" s="2" t="s">
        <v>44</v>
      </c>
      <c r="H44" s="2">
        <v>1</v>
      </c>
      <c r="I44" s="2" t="s">
        <v>45</v>
      </c>
      <c r="J44" s="2" t="s">
        <v>46</v>
      </c>
      <c r="K44" s="3">
        <v>850000000</v>
      </c>
      <c r="L44" s="3">
        <v>1020000000</v>
      </c>
      <c r="M44" s="4">
        <v>44130</v>
      </c>
      <c r="N44" s="4">
        <v>44135</v>
      </c>
      <c r="O44" s="2" t="s">
        <v>47</v>
      </c>
      <c r="P44" s="2" t="s">
        <v>48</v>
      </c>
    </row>
    <row r="45" spans="1:16" ht="15" x14ac:dyDescent="0.2">
      <c r="A45" s="5" t="s">
        <v>145</v>
      </c>
      <c r="B45" s="5"/>
      <c r="C45" s="5"/>
      <c r="D45" s="5"/>
      <c r="E45" s="5"/>
      <c r="F45" s="5"/>
      <c r="G45" s="5"/>
      <c r="H45" s="5"/>
      <c r="I45" s="5"/>
      <c r="J45" s="5"/>
      <c r="K45" s="6">
        <v>935596200.02999997</v>
      </c>
      <c r="L45" s="6">
        <v>1117362216.96</v>
      </c>
      <c r="M45" s="5"/>
      <c r="N45" s="5"/>
      <c r="O45" s="5"/>
      <c r="P45" s="5"/>
    </row>
    <row r="47" spans="1:16" ht="15.75" x14ac:dyDescent="0.2">
      <c r="A47" s="12" t="s">
        <v>146</v>
      </c>
      <c r="B47" s="12"/>
      <c r="C47" s="12"/>
      <c r="D47" s="12"/>
      <c r="E47" s="12"/>
      <c r="F47" s="12"/>
      <c r="G47" s="12"/>
      <c r="H47" s="12"/>
      <c r="I47" s="12"/>
      <c r="J47" s="12"/>
      <c r="K47" s="12"/>
      <c r="L47" s="12"/>
      <c r="M47" s="12"/>
      <c r="N47" s="12"/>
      <c r="O47" s="12"/>
      <c r="P47" s="12"/>
    </row>
    <row r="48" spans="1:16" x14ac:dyDescent="0.2">
      <c r="A48" s="13" t="s">
        <v>147</v>
      </c>
      <c r="B48" s="13"/>
      <c r="C48" s="13"/>
      <c r="D48" s="13"/>
      <c r="E48" s="13"/>
      <c r="F48" s="13"/>
      <c r="G48" s="13"/>
      <c r="H48" s="13"/>
      <c r="I48" s="13"/>
      <c r="J48" s="13"/>
      <c r="K48" s="13"/>
      <c r="L48" s="13"/>
      <c r="M48" s="13"/>
      <c r="N48" s="13"/>
      <c r="O48" s="13"/>
      <c r="P48" s="13"/>
    </row>
    <row r="49" spans="1:16" ht="30" customHeight="1" x14ac:dyDescent="0.2">
      <c r="A49" s="13" t="s">
        <v>148</v>
      </c>
      <c r="B49" s="13"/>
      <c r="C49" s="13"/>
      <c r="D49" s="13"/>
      <c r="E49" s="13"/>
      <c r="F49" s="13"/>
      <c r="G49" s="13"/>
      <c r="H49" s="13"/>
      <c r="I49" s="13"/>
      <c r="J49" s="13"/>
      <c r="K49" s="13"/>
      <c r="L49" s="13"/>
      <c r="M49" s="13"/>
      <c r="N49" s="13"/>
      <c r="O49" s="13"/>
      <c r="P49" s="13"/>
    </row>
    <row r="50" spans="1:16" x14ac:dyDescent="0.2">
      <c r="A50" s="13" t="s">
        <v>149</v>
      </c>
      <c r="B50" s="13"/>
      <c r="C50" s="13"/>
      <c r="D50" s="13"/>
      <c r="E50" s="13"/>
      <c r="F50" s="13"/>
      <c r="G50" s="13"/>
      <c r="H50" s="13"/>
      <c r="I50" s="13"/>
      <c r="J50" s="13"/>
      <c r="K50" s="13"/>
      <c r="L50" s="13"/>
      <c r="M50" s="13"/>
      <c r="N50" s="13"/>
      <c r="O50" s="13"/>
      <c r="P50" s="13"/>
    </row>
    <row r="52" spans="1:16" ht="20.100000000000001" customHeight="1" x14ac:dyDescent="0.2">
      <c r="A52" s="11" t="s">
        <v>16</v>
      </c>
      <c r="B52" s="11" t="s">
        <v>17</v>
      </c>
      <c r="C52" s="11" t="s">
        <v>18</v>
      </c>
      <c r="D52" s="11" t="s">
        <v>19</v>
      </c>
      <c r="E52" s="11"/>
      <c r="F52" s="11"/>
      <c r="G52" s="11"/>
      <c r="H52" s="11"/>
      <c r="I52" s="11"/>
      <c r="J52" s="11"/>
      <c r="K52" s="11"/>
      <c r="L52" s="11"/>
      <c r="M52" s="11"/>
      <c r="N52" s="11"/>
      <c r="O52" s="11" t="s">
        <v>20</v>
      </c>
      <c r="P52" s="11" t="s">
        <v>21</v>
      </c>
    </row>
    <row r="53" spans="1:16" ht="30" customHeight="1" x14ac:dyDescent="0.2">
      <c r="A53" s="11"/>
      <c r="B53" s="11"/>
      <c r="C53" s="11"/>
      <c r="D53" s="11" t="s">
        <v>22</v>
      </c>
      <c r="E53" s="11" t="s">
        <v>23</v>
      </c>
      <c r="F53" s="11" t="s">
        <v>24</v>
      </c>
      <c r="G53" s="11"/>
      <c r="H53" s="11" t="s">
        <v>25</v>
      </c>
      <c r="I53" s="11" t="s">
        <v>26</v>
      </c>
      <c r="J53" s="11"/>
      <c r="K53" s="11" t="s">
        <v>27</v>
      </c>
      <c r="L53" s="11"/>
      <c r="M53" s="11" t="s">
        <v>28</v>
      </c>
      <c r="N53" s="11"/>
      <c r="O53" s="11"/>
      <c r="P53" s="11"/>
    </row>
    <row r="54" spans="1:16" ht="76.5" x14ac:dyDescent="0.2">
      <c r="A54" s="11"/>
      <c r="B54" s="11"/>
      <c r="C54" s="11"/>
      <c r="D54" s="11"/>
      <c r="E54" s="11"/>
      <c r="F54" s="1" t="s">
        <v>29</v>
      </c>
      <c r="G54" s="1" t="s">
        <v>30</v>
      </c>
      <c r="H54" s="11"/>
      <c r="I54" s="1" t="s">
        <v>31</v>
      </c>
      <c r="J54" s="1" t="s">
        <v>30</v>
      </c>
      <c r="K54" s="1" t="s">
        <v>32</v>
      </c>
      <c r="L54" s="1" t="s">
        <v>33</v>
      </c>
      <c r="M54" s="1" t="s">
        <v>34</v>
      </c>
      <c r="N54" s="1" t="s">
        <v>35</v>
      </c>
      <c r="O54" s="11"/>
      <c r="P54" s="1" t="s">
        <v>36</v>
      </c>
    </row>
    <row r="55" spans="1:16" x14ac:dyDescent="0.2">
      <c r="A55" s="1">
        <v>1</v>
      </c>
      <c r="B55" s="1">
        <v>2</v>
      </c>
      <c r="C55" s="1">
        <v>3</v>
      </c>
      <c r="D55" s="1">
        <v>4</v>
      </c>
      <c r="E55" s="1">
        <v>5</v>
      </c>
      <c r="F55" s="1">
        <v>6</v>
      </c>
      <c r="G55" s="1">
        <v>7</v>
      </c>
      <c r="H55" s="1">
        <v>8</v>
      </c>
      <c r="I55" s="1">
        <v>9</v>
      </c>
      <c r="J55" s="1">
        <v>10</v>
      </c>
      <c r="K55" s="1">
        <v>11</v>
      </c>
      <c r="L55" s="1">
        <v>12</v>
      </c>
      <c r="M55" s="1">
        <v>13</v>
      </c>
      <c r="N55" s="1">
        <v>14</v>
      </c>
      <c r="O55" s="1">
        <v>15</v>
      </c>
      <c r="P55" s="1">
        <v>16</v>
      </c>
    </row>
    <row r="56" spans="1:16" ht="15" x14ac:dyDescent="0.25">
      <c r="A56" s="7" t="s">
        <v>37</v>
      </c>
      <c r="B56" s="7"/>
      <c r="C56" s="7"/>
      <c r="D56" s="7"/>
      <c r="E56" s="7"/>
      <c r="F56" s="7"/>
      <c r="G56" s="7"/>
      <c r="H56" s="7"/>
      <c r="I56" s="7"/>
      <c r="J56" s="7"/>
      <c r="K56" s="8">
        <f>SUM(K57:K58)</f>
        <v>10300000</v>
      </c>
      <c r="L56" s="8">
        <f>SUM(L57:L58)</f>
        <v>12360000</v>
      </c>
      <c r="M56" s="7"/>
      <c r="N56" s="7"/>
      <c r="O56" s="7"/>
      <c r="P56" s="7"/>
    </row>
    <row r="57" spans="1:16" ht="48" outlineLevel="1" x14ac:dyDescent="0.2">
      <c r="A57" s="2" t="s">
        <v>53</v>
      </c>
      <c r="B57" s="2" t="s">
        <v>54</v>
      </c>
      <c r="C57" s="2" t="s">
        <v>55</v>
      </c>
      <c r="D57" s="2" t="s">
        <v>56</v>
      </c>
      <c r="E57" s="2" t="s">
        <v>42</v>
      </c>
      <c r="F57" s="2" t="s">
        <v>43</v>
      </c>
      <c r="G57" s="2" t="s">
        <v>44</v>
      </c>
      <c r="H57" s="2">
        <v>1</v>
      </c>
      <c r="I57" s="2" t="s">
        <v>57</v>
      </c>
      <c r="J57" s="2" t="s">
        <v>58</v>
      </c>
      <c r="K57" s="3">
        <v>4700000</v>
      </c>
      <c r="L57" s="3">
        <v>5640000</v>
      </c>
      <c r="M57" s="4">
        <v>43892</v>
      </c>
      <c r="N57" s="4">
        <v>44196</v>
      </c>
      <c r="O57" s="2" t="s">
        <v>59</v>
      </c>
      <c r="P57" s="2" t="s">
        <v>60</v>
      </c>
    </row>
    <row r="58" spans="1:16" ht="36" outlineLevel="1" x14ac:dyDescent="0.2">
      <c r="A58" s="2" t="s">
        <v>69</v>
      </c>
      <c r="B58" s="2" t="s">
        <v>54</v>
      </c>
      <c r="C58" s="2" t="s">
        <v>55</v>
      </c>
      <c r="D58" s="2" t="s">
        <v>70</v>
      </c>
      <c r="E58" s="2" t="s">
        <v>42</v>
      </c>
      <c r="F58" s="2" t="s">
        <v>43</v>
      </c>
      <c r="G58" s="2" t="s">
        <v>44</v>
      </c>
      <c r="H58" s="2">
        <v>1</v>
      </c>
      <c r="I58" s="2" t="s">
        <v>57</v>
      </c>
      <c r="J58" s="2" t="s">
        <v>58</v>
      </c>
      <c r="K58" s="3">
        <v>5600000</v>
      </c>
      <c r="L58" s="3">
        <v>6720000</v>
      </c>
      <c r="M58" s="4">
        <v>43892</v>
      </c>
      <c r="N58" s="4">
        <v>44196</v>
      </c>
      <c r="O58" s="2" t="s">
        <v>59</v>
      </c>
      <c r="P58" s="2" t="s">
        <v>60</v>
      </c>
    </row>
    <row r="59" spans="1:16" ht="15" x14ac:dyDescent="0.25">
      <c r="A59" s="7" t="s">
        <v>85</v>
      </c>
      <c r="B59" s="7"/>
      <c r="C59" s="7"/>
      <c r="D59" s="7"/>
      <c r="E59" s="7"/>
      <c r="F59" s="7"/>
      <c r="G59" s="7"/>
      <c r="H59" s="7"/>
      <c r="I59" s="7"/>
      <c r="J59" s="7"/>
      <c r="K59" s="8">
        <f>SUM(K60:K61)</f>
        <v>22231634.07</v>
      </c>
      <c r="L59" s="8">
        <f>SUM(L60:L61)</f>
        <v>26061043.07</v>
      </c>
      <c r="M59" s="7"/>
      <c r="N59" s="7"/>
      <c r="O59" s="7"/>
      <c r="P59" s="7"/>
    </row>
    <row r="60" spans="1:16" ht="60" outlineLevel="1" x14ac:dyDescent="0.2">
      <c r="A60" s="2" t="s">
        <v>90</v>
      </c>
      <c r="B60" s="2" t="s">
        <v>91</v>
      </c>
      <c r="C60" s="2" t="s">
        <v>92</v>
      </c>
      <c r="D60" s="2" t="s">
        <v>93</v>
      </c>
      <c r="E60" s="2" t="s">
        <v>94</v>
      </c>
      <c r="F60" s="2" t="s">
        <v>95</v>
      </c>
      <c r="G60" s="2" t="s">
        <v>96</v>
      </c>
      <c r="H60" s="2">
        <v>1</v>
      </c>
      <c r="I60" s="2" t="s">
        <v>45</v>
      </c>
      <c r="J60" s="2" t="s">
        <v>46</v>
      </c>
      <c r="K60" s="3">
        <v>3084589.07</v>
      </c>
      <c r="L60" s="3">
        <v>3084589.07</v>
      </c>
      <c r="M60" s="4">
        <v>44007</v>
      </c>
      <c r="N60" s="4">
        <v>44196</v>
      </c>
      <c r="O60" s="2" t="s">
        <v>97</v>
      </c>
      <c r="P60" s="2" t="s">
        <v>48</v>
      </c>
    </row>
    <row r="61" spans="1:16" ht="72" outlineLevel="1" x14ac:dyDescent="0.2">
      <c r="A61" s="2" t="s">
        <v>98</v>
      </c>
      <c r="B61" s="2" t="s">
        <v>99</v>
      </c>
      <c r="C61" s="2" t="s">
        <v>100</v>
      </c>
      <c r="D61" s="2" t="s">
        <v>101</v>
      </c>
      <c r="E61" s="2" t="s">
        <v>42</v>
      </c>
      <c r="F61" s="2" t="s">
        <v>43</v>
      </c>
      <c r="G61" s="2" t="s">
        <v>44</v>
      </c>
      <c r="H61" s="2">
        <v>1</v>
      </c>
      <c r="I61" s="2" t="s">
        <v>57</v>
      </c>
      <c r="J61" s="2" t="s">
        <v>58</v>
      </c>
      <c r="K61" s="3">
        <v>19147045</v>
      </c>
      <c r="L61" s="3">
        <v>22976454</v>
      </c>
      <c r="M61" s="4">
        <v>43983</v>
      </c>
      <c r="N61" s="4">
        <v>44165</v>
      </c>
      <c r="O61" s="2" t="s">
        <v>97</v>
      </c>
      <c r="P61" s="2" t="s">
        <v>48</v>
      </c>
    </row>
    <row r="62" spans="1:16" ht="15" x14ac:dyDescent="0.25">
      <c r="A62" s="7" t="s">
        <v>102</v>
      </c>
      <c r="B62" s="7"/>
      <c r="C62" s="7"/>
      <c r="D62" s="7"/>
      <c r="E62" s="7"/>
      <c r="F62" s="7"/>
      <c r="G62" s="7"/>
      <c r="H62" s="7"/>
      <c r="I62" s="7"/>
      <c r="J62" s="7"/>
      <c r="K62" s="8">
        <v>0</v>
      </c>
      <c r="L62" s="8">
        <v>0</v>
      </c>
      <c r="M62" s="7"/>
      <c r="N62" s="7"/>
      <c r="O62" s="7"/>
      <c r="P62" s="7"/>
    </row>
    <row r="63" spans="1:16" ht="15" x14ac:dyDescent="0.25">
      <c r="A63" s="7" t="s">
        <v>131</v>
      </c>
      <c r="B63" s="7"/>
      <c r="C63" s="7"/>
      <c r="D63" s="7"/>
      <c r="E63" s="7"/>
      <c r="F63" s="7"/>
      <c r="G63" s="7"/>
      <c r="H63" s="7"/>
      <c r="I63" s="7"/>
      <c r="J63" s="7"/>
      <c r="K63" s="8">
        <v>0</v>
      </c>
      <c r="L63" s="8">
        <v>0</v>
      </c>
      <c r="M63" s="7"/>
      <c r="N63" s="7"/>
      <c r="O63" s="7"/>
      <c r="P63" s="7"/>
    </row>
    <row r="64" spans="1:16" ht="15" x14ac:dyDescent="0.2">
      <c r="A64" s="5" t="s">
        <v>145</v>
      </c>
      <c r="B64" s="5"/>
      <c r="C64" s="5"/>
      <c r="D64" s="5"/>
      <c r="E64" s="5"/>
      <c r="F64" s="5"/>
      <c r="G64" s="5"/>
      <c r="H64" s="5"/>
      <c r="I64" s="5"/>
      <c r="J64" s="5"/>
      <c r="K64" s="6">
        <v>32531634.07</v>
      </c>
      <c r="L64" s="6">
        <v>38421043.07</v>
      </c>
      <c r="M64" s="5"/>
      <c r="N64" s="5"/>
      <c r="O64" s="5"/>
      <c r="P64" s="5"/>
    </row>
  </sheetData>
  <mergeCells count="46">
    <mergeCell ref="M53:N53"/>
    <mergeCell ref="A47:P47"/>
    <mergeCell ref="A48:P48"/>
    <mergeCell ref="A49:P49"/>
    <mergeCell ref="A50:P50"/>
    <mergeCell ref="A52:A54"/>
    <mergeCell ref="B52:B54"/>
    <mergeCell ref="C52:C54"/>
    <mergeCell ref="D52:N52"/>
    <mergeCell ref="O52:O54"/>
    <mergeCell ref="P52:P53"/>
    <mergeCell ref="D53:D54"/>
    <mergeCell ref="E53:E54"/>
    <mergeCell ref="F53:G53"/>
    <mergeCell ref="H53:H54"/>
    <mergeCell ref="I53:J53"/>
    <mergeCell ref="K53:L53"/>
    <mergeCell ref="O13:O15"/>
    <mergeCell ref="P13:P14"/>
    <mergeCell ref="D14:D15"/>
    <mergeCell ref="E14:E15"/>
    <mergeCell ref="F14:G14"/>
    <mergeCell ref="H14:H15"/>
    <mergeCell ref="I14:J14"/>
    <mergeCell ref="K14:L14"/>
    <mergeCell ref="M14:N14"/>
    <mergeCell ref="A10:C10"/>
    <mergeCell ref="D10:E10"/>
    <mergeCell ref="A11:C11"/>
    <mergeCell ref="D11:E11"/>
    <mergeCell ref="A13:A15"/>
    <mergeCell ref="B13:B15"/>
    <mergeCell ref="C13:C15"/>
    <mergeCell ref="D13:N13"/>
    <mergeCell ref="A7:C7"/>
    <mergeCell ref="D7:E7"/>
    <mergeCell ref="A8:C8"/>
    <mergeCell ref="D8:E8"/>
    <mergeCell ref="A9:C9"/>
    <mergeCell ref="D9:E9"/>
    <mergeCell ref="A2:P2"/>
    <mergeCell ref="A3:P3"/>
    <mergeCell ref="A5:C5"/>
    <mergeCell ref="D5:E5"/>
    <mergeCell ref="A6:C6"/>
    <mergeCell ref="D6:E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ГКПЗ ЕИС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Генералов Алексей Сергеевич</dc:creator>
  <cp:lastModifiedBy>Генералов Алексей Сергеевич</cp:lastModifiedBy>
  <dcterms:created xsi:type="dcterms:W3CDTF">2020-11-30T06:49:01Z</dcterms:created>
  <dcterms:modified xsi:type="dcterms:W3CDTF">2020-11-30T06:51:34Z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2020-11-30T09:43:10Z</dcterms:created>
  <cp:revision>0</cp:revision>
</cp:coreProperties>
</file>